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360" yWindow="0" windowWidth="13455" windowHeight="12810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балл'!$A$4:$Q$378</definedName>
    <definedName name="_xlnm._FilterDatabase" localSheetId="1" hidden="1">'Итог. балл+ критерии'!$A$4:$AL$378</definedName>
  </definedNames>
  <calcPr calcId="162913"/>
</workbook>
</file>

<file path=xl/calcChain.xml><?xml version="1.0" encoding="utf-8"?>
<calcChain xmlns="http://schemas.openxmlformats.org/spreadsheetml/2006/main">
  <c r="T378" i="4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R341"/>
  <c r="U341" s="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R314"/>
  <c r="U314" s="1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R275"/>
  <c r="T274"/>
  <c r="T273"/>
  <c r="T272"/>
  <c r="T271"/>
  <c r="T270"/>
  <c r="T269"/>
  <c r="T268"/>
  <c r="T267"/>
  <c r="T266"/>
  <c r="T265"/>
  <c r="T264"/>
  <c r="R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R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R143"/>
  <c r="T142"/>
  <c r="T141"/>
  <c r="T140"/>
  <c r="T139"/>
  <c r="T138"/>
  <c r="T137"/>
  <c r="T136"/>
  <c r="T135"/>
  <c r="T134"/>
  <c r="T133"/>
  <c r="T132"/>
  <c r="T131"/>
  <c r="T130"/>
  <c r="T129"/>
  <c r="T128"/>
  <c r="T127"/>
  <c r="R127"/>
  <c r="T126"/>
  <c r="T125"/>
  <c r="T124"/>
  <c r="T123"/>
  <c r="T122"/>
  <c r="T121"/>
  <c r="T120"/>
  <c r="R120"/>
  <c r="T119"/>
  <c r="T118"/>
  <c r="T117"/>
  <c r="T116"/>
  <c r="T115"/>
  <c r="T114"/>
  <c r="T113"/>
  <c r="T112"/>
  <c r="R112"/>
  <c r="T111"/>
  <c r="T110"/>
  <c r="T109"/>
  <c r="T108"/>
  <c r="T107"/>
  <c r="R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R43" l="1"/>
  <c r="R11"/>
  <c r="R12"/>
  <c r="R18"/>
  <c r="R19"/>
  <c r="R20"/>
  <c r="R27"/>
  <c r="R28"/>
  <c r="R35"/>
  <c r="R36"/>
  <c r="R38"/>
  <c r="U38" s="1"/>
  <c r="R26"/>
  <c r="U26" s="1"/>
  <c r="R33"/>
  <c r="U33" s="1"/>
  <c r="R34"/>
  <c r="U34" s="1"/>
  <c r="R39"/>
  <c r="R7"/>
  <c r="R8"/>
  <c r="R14"/>
  <c r="R15"/>
  <c r="R22"/>
  <c r="R23"/>
  <c r="R30"/>
  <c r="R31"/>
  <c r="R32"/>
  <c r="R40"/>
  <c r="R10"/>
  <c r="R6"/>
  <c r="R9"/>
  <c r="R13"/>
  <c r="U13" s="1"/>
  <c r="R17"/>
  <c r="R21"/>
  <c r="U21" s="1"/>
  <c r="R25"/>
  <c r="R45"/>
  <c r="U45" s="1"/>
  <c r="R41"/>
  <c r="R48"/>
  <c r="R49"/>
  <c r="U49" s="1"/>
  <c r="R51"/>
  <c r="U51" s="1"/>
  <c r="R52"/>
  <c r="R54"/>
  <c r="R57"/>
  <c r="R62"/>
  <c r="U62" s="1"/>
  <c r="R70"/>
  <c r="R73"/>
  <c r="R78"/>
  <c r="U78" s="1"/>
  <c r="R85"/>
  <c r="R88"/>
  <c r="R93"/>
  <c r="U93" s="1"/>
  <c r="R108"/>
  <c r="R115"/>
  <c r="R56"/>
  <c r="R59"/>
  <c r="R64"/>
  <c r="R67"/>
  <c r="R72"/>
  <c r="U72" s="1"/>
  <c r="R79"/>
  <c r="U79" s="1"/>
  <c r="R87"/>
  <c r="R90"/>
  <c r="R95"/>
  <c r="R98"/>
  <c r="R53"/>
  <c r="R58"/>
  <c r="U58" s="1"/>
  <c r="R61"/>
  <c r="R66"/>
  <c r="U66" s="1"/>
  <c r="R69"/>
  <c r="R74"/>
  <c r="R77"/>
  <c r="R81"/>
  <c r="U81" s="1"/>
  <c r="R84"/>
  <c r="R89"/>
  <c r="U89" s="1"/>
  <c r="R92"/>
  <c r="R97"/>
  <c r="U97" s="1"/>
  <c r="R101"/>
  <c r="U112"/>
  <c r="R42"/>
  <c r="R46"/>
  <c r="R47"/>
  <c r="R50"/>
  <c r="R55"/>
  <c r="R60"/>
  <c r="U60" s="1"/>
  <c r="R63"/>
  <c r="R68"/>
  <c r="R71"/>
  <c r="R76"/>
  <c r="R83"/>
  <c r="R86"/>
  <c r="R91"/>
  <c r="U91" s="1"/>
  <c r="R94"/>
  <c r="U107"/>
  <c r="U120"/>
  <c r="R99"/>
  <c r="R100"/>
  <c r="R113"/>
  <c r="R116"/>
  <c r="R122"/>
  <c r="R129"/>
  <c r="R131"/>
  <c r="R136"/>
  <c r="R151"/>
  <c r="R152"/>
  <c r="R154"/>
  <c r="R159"/>
  <c r="R161"/>
  <c r="R104"/>
  <c r="R114"/>
  <c r="R123"/>
  <c r="R124"/>
  <c r="R130"/>
  <c r="U130" s="1"/>
  <c r="R133"/>
  <c r="R135"/>
  <c r="R139"/>
  <c r="R140"/>
  <c r="R146"/>
  <c r="U146" s="1"/>
  <c r="R149"/>
  <c r="R156"/>
  <c r="R158"/>
  <c r="R106"/>
  <c r="R109"/>
  <c r="R111"/>
  <c r="R117"/>
  <c r="R119"/>
  <c r="R121"/>
  <c r="U127"/>
  <c r="R128"/>
  <c r="R134"/>
  <c r="U134" s="1"/>
  <c r="R137"/>
  <c r="U143"/>
  <c r="R144"/>
  <c r="R150"/>
  <c r="R153"/>
  <c r="U160"/>
  <c r="U98"/>
  <c r="R103"/>
  <c r="R105"/>
  <c r="R110"/>
  <c r="R118"/>
  <c r="R125"/>
  <c r="R126"/>
  <c r="R132"/>
  <c r="R138"/>
  <c r="R141"/>
  <c r="R142"/>
  <c r="R147"/>
  <c r="R148"/>
  <c r="R155"/>
  <c r="R157"/>
  <c r="R165"/>
  <c r="R169"/>
  <c r="R173"/>
  <c r="R177"/>
  <c r="R181"/>
  <c r="U181" s="1"/>
  <c r="R185"/>
  <c r="U185" s="1"/>
  <c r="R189"/>
  <c r="R193"/>
  <c r="R197"/>
  <c r="R201"/>
  <c r="U201" s="1"/>
  <c r="R205"/>
  <c r="R163"/>
  <c r="R167"/>
  <c r="U169"/>
  <c r="R171"/>
  <c r="U171" s="1"/>
  <c r="R175"/>
  <c r="R179"/>
  <c r="R183"/>
  <c r="U183" s="1"/>
  <c r="R187"/>
  <c r="U187" s="1"/>
  <c r="R191"/>
  <c r="R195"/>
  <c r="R199"/>
  <c r="U199" s="1"/>
  <c r="R203"/>
  <c r="U203" s="1"/>
  <c r="R207"/>
  <c r="R216"/>
  <c r="R162"/>
  <c r="R166"/>
  <c r="R170"/>
  <c r="R174"/>
  <c r="R178"/>
  <c r="R182"/>
  <c r="R186"/>
  <c r="R190"/>
  <c r="R194"/>
  <c r="R198"/>
  <c r="R202"/>
  <c r="R206"/>
  <c r="R209"/>
  <c r="R220"/>
  <c r="R226"/>
  <c r="U226" s="1"/>
  <c r="R227"/>
  <c r="R228"/>
  <c r="R237"/>
  <c r="R238"/>
  <c r="R243"/>
  <c r="R244"/>
  <c r="R249"/>
  <c r="R251"/>
  <c r="R258"/>
  <c r="R259"/>
  <c r="R260"/>
  <c r="U275"/>
  <c r="R208"/>
  <c r="R210"/>
  <c r="R211"/>
  <c r="R213"/>
  <c r="R222"/>
  <c r="U222" s="1"/>
  <c r="R224"/>
  <c r="R233"/>
  <c r="R240"/>
  <c r="R254"/>
  <c r="U254" s="1"/>
  <c r="R255"/>
  <c r="R256"/>
  <c r="U264"/>
  <c r="R267"/>
  <c r="R217"/>
  <c r="R229"/>
  <c r="R230"/>
  <c r="R234"/>
  <c r="U234" s="1"/>
  <c r="R235"/>
  <c r="R236"/>
  <c r="R245"/>
  <c r="R246"/>
  <c r="R250"/>
  <c r="U250" s="1"/>
  <c r="R252"/>
  <c r="R261"/>
  <c r="R262"/>
  <c r="R265"/>
  <c r="R212"/>
  <c r="R214"/>
  <c r="R215"/>
  <c r="R218"/>
  <c r="R219"/>
  <c r="R223"/>
  <c r="R225"/>
  <c r="R231"/>
  <c r="R232"/>
  <c r="R239"/>
  <c r="R241"/>
  <c r="R242"/>
  <c r="R247"/>
  <c r="R248"/>
  <c r="R257"/>
  <c r="R263"/>
  <c r="R269"/>
  <c r="U269" s="1"/>
  <c r="R271"/>
  <c r="R272"/>
  <c r="R283"/>
  <c r="R276"/>
  <c r="R279"/>
  <c r="R289"/>
  <c r="R292"/>
  <c r="R293"/>
  <c r="R297"/>
  <c r="R301"/>
  <c r="R305"/>
  <c r="U305" s="1"/>
  <c r="R306"/>
  <c r="U306" s="1"/>
  <c r="R308"/>
  <c r="U308" s="1"/>
  <c r="R311"/>
  <c r="U311" s="1"/>
  <c r="R323"/>
  <c r="U323" s="1"/>
  <c r="R285"/>
  <c r="R291"/>
  <c r="R294"/>
  <c r="R299"/>
  <c r="R278"/>
  <c r="R288"/>
  <c r="R296"/>
  <c r="R304"/>
  <c r="R309"/>
  <c r="U309" s="1"/>
  <c r="R322"/>
  <c r="U322" s="1"/>
  <c r="R277"/>
  <c r="R280"/>
  <c r="R282"/>
  <c r="R286"/>
  <c r="R287"/>
  <c r="R290"/>
  <c r="R295"/>
  <c r="R303"/>
  <c r="U303" s="1"/>
  <c r="R310"/>
  <c r="U310" s="1"/>
  <c r="R312"/>
  <c r="U312" s="1"/>
  <c r="R326"/>
  <c r="U326" s="1"/>
  <c r="R331"/>
  <c r="U331" s="1"/>
  <c r="R334"/>
  <c r="U334" s="1"/>
  <c r="R335"/>
  <c r="U335" s="1"/>
  <c r="R337"/>
  <c r="U337" s="1"/>
  <c r="R318"/>
  <c r="U318" s="1"/>
  <c r="R321"/>
  <c r="U321" s="1"/>
  <c r="R325"/>
  <c r="U325" s="1"/>
  <c r="R333"/>
  <c r="U333" s="1"/>
  <c r="R338"/>
  <c r="R339"/>
  <c r="U339" s="1"/>
  <c r="R340"/>
  <c r="U340" s="1"/>
  <c r="R317"/>
  <c r="U317" s="1"/>
  <c r="R320"/>
  <c r="U320" s="1"/>
  <c r="R327"/>
  <c r="U327" s="1"/>
  <c r="R307"/>
  <c r="R313"/>
  <c r="U313" s="1"/>
  <c r="R316"/>
  <c r="U316" s="1"/>
  <c r="R324"/>
  <c r="U324" s="1"/>
  <c r="R329"/>
  <c r="U329" s="1"/>
  <c r="R332"/>
  <c r="U332" s="1"/>
  <c r="R342"/>
  <c r="U342" s="1"/>
  <c r="R347"/>
  <c r="U347" s="1"/>
  <c r="R344"/>
  <c r="U344" s="1"/>
  <c r="R348"/>
  <c r="U348" s="1"/>
  <c r="U338"/>
  <c r="R346"/>
  <c r="U346" s="1"/>
  <c r="R336"/>
  <c r="U336" s="1"/>
  <c r="R343"/>
  <c r="U343" s="1"/>
  <c r="R353"/>
  <c r="U353" s="1"/>
  <c r="R357"/>
  <c r="U357" s="1"/>
  <c r="R365"/>
  <c r="U365" s="1"/>
  <c r="R351"/>
  <c r="U351" s="1"/>
  <c r="R355"/>
  <c r="U355" s="1"/>
  <c r="R359"/>
  <c r="U359" s="1"/>
  <c r="R352"/>
  <c r="U352" s="1"/>
  <c r="R356"/>
  <c r="U356" s="1"/>
  <c r="R360"/>
  <c r="U360" s="1"/>
  <c r="R361"/>
  <c r="U361" s="1"/>
  <c r="R350"/>
  <c r="U350" s="1"/>
  <c r="R358"/>
  <c r="U358" s="1"/>
  <c r="R362"/>
  <c r="U362" s="1"/>
  <c r="R363"/>
  <c r="U363" s="1"/>
  <c r="R364"/>
  <c r="U364" s="1"/>
  <c r="R370"/>
  <c r="U370" s="1"/>
  <c r="R376"/>
  <c r="U376" s="1"/>
  <c r="R377"/>
  <c r="U377" s="1"/>
  <c r="R378"/>
  <c r="U378" s="1"/>
  <c r="R368"/>
  <c r="U368" s="1"/>
  <c r="R372"/>
  <c r="U372" s="1"/>
  <c r="R374"/>
  <c r="U374" s="1"/>
  <c r="R369"/>
  <c r="U369" s="1"/>
  <c r="R373"/>
  <c r="U373" s="1"/>
  <c r="R375"/>
  <c r="U375" s="1"/>
  <c r="R366"/>
  <c r="U366" s="1"/>
  <c r="R367"/>
  <c r="U367" s="1"/>
  <c r="U271" l="1"/>
  <c r="U213"/>
  <c r="U287"/>
  <c r="U293"/>
  <c r="U262"/>
  <c r="U251"/>
  <c r="U205"/>
  <c r="U193"/>
  <c r="U157"/>
  <c r="U118"/>
  <c r="U158"/>
  <c r="U122"/>
  <c r="U100"/>
  <c r="U286"/>
  <c r="U282"/>
  <c r="U278"/>
  <c r="U299"/>
  <c r="U214"/>
  <c r="U246"/>
  <c r="U220"/>
  <c r="U195"/>
  <c r="U175"/>
  <c r="U142"/>
  <c r="U110"/>
  <c r="U131"/>
  <c r="U116"/>
  <c r="U99"/>
  <c r="U42"/>
  <c r="U95"/>
  <c r="U25"/>
  <c r="U18"/>
  <c r="U289"/>
  <c r="U163"/>
  <c r="U280"/>
  <c r="U239"/>
  <c r="U215"/>
  <c r="U211"/>
  <c r="U307"/>
  <c r="U277"/>
  <c r="U297"/>
  <c r="U272"/>
  <c r="U242"/>
  <c r="U223"/>
  <c r="U218"/>
  <c r="U212"/>
  <c r="U230"/>
  <c r="U210"/>
  <c r="U249"/>
  <c r="U238"/>
  <c r="U191"/>
  <c r="U189"/>
  <c r="U177"/>
  <c r="U126"/>
  <c r="U135"/>
  <c r="U50"/>
  <c r="U87"/>
  <c r="U85"/>
  <c r="U48"/>
  <c r="U14"/>
  <c r="U285"/>
  <c r="U207"/>
  <c r="U103"/>
  <c r="U114"/>
  <c r="U104"/>
  <c r="U154"/>
  <c r="U47"/>
  <c r="U64"/>
  <c r="U70"/>
  <c r="U22"/>
  <c r="U301"/>
  <c r="U208"/>
  <c r="U219"/>
  <c r="U179"/>
  <c r="U173"/>
  <c r="U46"/>
  <c r="U56"/>
  <c r="U54"/>
  <c r="U41"/>
  <c r="U17"/>
  <c r="U9"/>
  <c r="U30"/>
  <c r="U290"/>
  <c r="U288"/>
  <c r="U244"/>
  <c r="U237"/>
  <c r="U155"/>
  <c r="U147"/>
  <c r="U128"/>
  <c r="U119"/>
  <c r="U109"/>
  <c r="U156"/>
  <c r="U152"/>
  <c r="U113"/>
  <c r="R315"/>
  <c r="U296"/>
  <c r="R300"/>
  <c r="U295"/>
  <c r="R274"/>
  <c r="R273"/>
  <c r="U263"/>
  <c r="U247"/>
  <c r="U231"/>
  <c r="U224"/>
  <c r="U243"/>
  <c r="U198"/>
  <c r="U182"/>
  <c r="U166"/>
  <c r="U167"/>
  <c r="U125"/>
  <c r="U137"/>
  <c r="U159"/>
  <c r="U151"/>
  <c r="R145"/>
  <c r="U136"/>
  <c r="U55"/>
  <c r="U101"/>
  <c r="U84"/>
  <c r="U53"/>
  <c r="U67"/>
  <c r="U52"/>
  <c r="U31"/>
  <c r="U8"/>
  <c r="U19"/>
  <c r="U12"/>
  <c r="R29"/>
  <c r="U292"/>
  <c r="U252"/>
  <c r="U245"/>
  <c r="U217"/>
  <c r="U255"/>
  <c r="U240"/>
  <c r="U139"/>
  <c r="U161"/>
  <c r="U117"/>
  <c r="R354"/>
  <c r="U354" s="1"/>
  <c r="R349"/>
  <c r="U349" s="1"/>
  <c r="R330"/>
  <c r="U330" s="1"/>
  <c r="R328"/>
  <c r="U328" s="1"/>
  <c r="R298"/>
  <c r="R281"/>
  <c r="U279"/>
  <c r="U304"/>
  <c r="R302"/>
  <c r="R284"/>
  <c r="U265"/>
  <c r="U261"/>
  <c r="U236"/>
  <c r="U229"/>
  <c r="R268"/>
  <c r="U258"/>
  <c r="U260"/>
  <c r="R253"/>
  <c r="U228"/>
  <c r="R221"/>
  <c r="U194"/>
  <c r="U178"/>
  <c r="U162"/>
  <c r="U197"/>
  <c r="U165"/>
  <c r="U150"/>
  <c r="U132"/>
  <c r="U106"/>
  <c r="U144"/>
  <c r="U129"/>
  <c r="U86"/>
  <c r="U74"/>
  <c r="U63"/>
  <c r="U92"/>
  <c r="U61"/>
  <c r="R75"/>
  <c r="R96"/>
  <c r="R80"/>
  <c r="U76"/>
  <c r="R65"/>
  <c r="R16"/>
  <c r="U7"/>
  <c r="U39"/>
  <c r="U36"/>
  <c r="U11"/>
  <c r="U257"/>
  <c r="U248"/>
  <c r="U241"/>
  <c r="U232"/>
  <c r="U225"/>
  <c r="U209"/>
  <c r="U202"/>
  <c r="U186"/>
  <c r="U170"/>
  <c r="U216"/>
  <c r="R371"/>
  <c r="U371" s="1"/>
  <c r="R345"/>
  <c r="U345" s="1"/>
  <c r="R319"/>
  <c r="U291"/>
  <c r="U294"/>
  <c r="U283"/>
  <c r="R270"/>
  <c r="U276"/>
  <c r="U235"/>
  <c r="U267"/>
  <c r="U256"/>
  <c r="U233"/>
  <c r="R266"/>
  <c r="U259"/>
  <c r="U227"/>
  <c r="U206"/>
  <c r="U190"/>
  <c r="U174"/>
  <c r="R204"/>
  <c r="R200"/>
  <c r="R196"/>
  <c r="R192"/>
  <c r="R188"/>
  <c r="R184"/>
  <c r="R180"/>
  <c r="R176"/>
  <c r="R172"/>
  <c r="R168"/>
  <c r="R164"/>
  <c r="U148"/>
  <c r="U141"/>
  <c r="U105"/>
  <c r="U153"/>
  <c r="U121"/>
  <c r="U111"/>
  <c r="U149"/>
  <c r="U140"/>
  <c r="U133"/>
  <c r="U124"/>
  <c r="U138"/>
  <c r="U94"/>
  <c r="U71"/>
  <c r="U69"/>
  <c r="R82"/>
  <c r="U115"/>
  <c r="R102"/>
  <c r="U40"/>
  <c r="R24"/>
  <c r="U15"/>
  <c r="U10"/>
  <c r="U35"/>
  <c r="U28"/>
  <c r="R5"/>
  <c r="U123"/>
  <c r="U77"/>
  <c r="U90"/>
  <c r="U59"/>
  <c r="U108"/>
  <c r="U88"/>
  <c r="U83"/>
  <c r="U73"/>
  <c r="U68"/>
  <c r="U57"/>
  <c r="U32"/>
  <c r="U23"/>
  <c r="R44"/>
  <c r="U27"/>
  <c r="U20"/>
  <c r="U43"/>
  <c r="R37"/>
  <c r="U6"/>
  <c r="V32" l="1"/>
  <c r="V34"/>
  <c r="V20"/>
  <c r="V28"/>
  <c r="V88"/>
  <c r="V90"/>
  <c r="V234"/>
  <c r="V73"/>
  <c r="V251"/>
  <c r="V23"/>
  <c r="V57"/>
  <c r="V97"/>
  <c r="V83"/>
  <c r="V40"/>
  <c r="V89"/>
  <c r="V164"/>
  <c r="U164"/>
  <c r="V180"/>
  <c r="U180"/>
  <c r="V196"/>
  <c r="U196"/>
  <c r="V267"/>
  <c r="V283"/>
  <c r="V129"/>
  <c r="V43"/>
  <c r="V27"/>
  <c r="V45"/>
  <c r="V62"/>
  <c r="V78"/>
  <c r="V93"/>
  <c r="V59"/>
  <c r="V66"/>
  <c r="V68"/>
  <c r="V130"/>
  <c r="V311"/>
  <c r="V35"/>
  <c r="V10"/>
  <c r="V102"/>
  <c r="U102"/>
  <c r="V58"/>
  <c r="V60"/>
  <c r="V124"/>
  <c r="V140"/>
  <c r="V111"/>
  <c r="V153"/>
  <c r="V141"/>
  <c r="V168"/>
  <c r="U168"/>
  <c r="V184"/>
  <c r="U184"/>
  <c r="V200"/>
  <c r="U200"/>
  <c r="V190"/>
  <c r="V227"/>
  <c r="V266"/>
  <c r="U266"/>
  <c r="V235"/>
  <c r="V276"/>
  <c r="V170"/>
  <c r="V202"/>
  <c r="V226"/>
  <c r="V232"/>
  <c r="V248"/>
  <c r="V291"/>
  <c r="V36"/>
  <c r="V7"/>
  <c r="V92"/>
  <c r="V134"/>
  <c r="V260"/>
  <c r="V229"/>
  <c r="U302"/>
  <c r="V302"/>
  <c r="V281"/>
  <c r="U281"/>
  <c r="V185"/>
  <c r="V139"/>
  <c r="V197"/>
  <c r="V255"/>
  <c r="V265"/>
  <c r="V29"/>
  <c r="U29"/>
  <c r="V31"/>
  <c r="V52"/>
  <c r="V98"/>
  <c r="V136"/>
  <c r="V137"/>
  <c r="V201"/>
  <c r="V224"/>
  <c r="V247"/>
  <c r="V273"/>
  <c r="U273"/>
  <c r="V113"/>
  <c r="V150"/>
  <c r="V155"/>
  <c r="V237"/>
  <c r="V279"/>
  <c r="V135"/>
  <c r="V116"/>
  <c r="V44"/>
  <c r="U44"/>
  <c r="V108"/>
  <c r="V72"/>
  <c r="V181"/>
  <c r="V378"/>
  <c r="S375"/>
  <c r="V374"/>
  <c r="S371"/>
  <c r="V370"/>
  <c r="S367"/>
  <c r="V366"/>
  <c r="S376"/>
  <c r="V375"/>
  <c r="S372"/>
  <c r="V371"/>
  <c r="S368"/>
  <c r="V367"/>
  <c r="S364"/>
  <c r="V363"/>
  <c r="S377"/>
  <c r="V376"/>
  <c r="S373"/>
  <c r="V372"/>
  <c r="S369"/>
  <c r="V368"/>
  <c r="S365"/>
  <c r="V364"/>
  <c r="S378"/>
  <c r="V377"/>
  <c r="S374"/>
  <c r="V373"/>
  <c r="S370"/>
  <c r="V369"/>
  <c r="S366"/>
  <c r="V365"/>
  <c r="S363"/>
  <c r="S361"/>
  <c r="V360"/>
  <c r="S357"/>
  <c r="V356"/>
  <c r="S353"/>
  <c r="V352"/>
  <c r="S349"/>
  <c r="V348"/>
  <c r="S362"/>
  <c r="V361"/>
  <c r="S358"/>
  <c r="V357"/>
  <c r="S354"/>
  <c r="V353"/>
  <c r="S350"/>
  <c r="V349"/>
  <c r="S359"/>
  <c r="V358"/>
  <c r="S355"/>
  <c r="V354"/>
  <c r="S351"/>
  <c r="V350"/>
  <c r="S347"/>
  <c r="V362"/>
  <c r="S360"/>
  <c r="V359"/>
  <c r="S356"/>
  <c r="V355"/>
  <c r="S352"/>
  <c r="V351"/>
  <c r="V347"/>
  <c r="S345"/>
  <c r="V344"/>
  <c r="S346"/>
  <c r="V345"/>
  <c r="S342"/>
  <c r="V341"/>
  <c r="V346"/>
  <c r="S343"/>
  <c r="V342"/>
  <c r="S348"/>
  <c r="S344"/>
  <c r="V343"/>
  <c r="S340"/>
  <c r="V339"/>
  <c r="S336"/>
  <c r="V335"/>
  <c r="S341"/>
  <c r="V340"/>
  <c r="V338"/>
  <c r="V337"/>
  <c r="V336"/>
  <c r="V334"/>
  <c r="S332"/>
  <c r="V331"/>
  <c r="S328"/>
  <c r="V327"/>
  <c r="S324"/>
  <c r="V323"/>
  <c r="S339"/>
  <c r="S335"/>
  <c r="S333"/>
  <c r="V332"/>
  <c r="S329"/>
  <c r="V328"/>
  <c r="S325"/>
  <c r="V324"/>
  <c r="S321"/>
  <c r="V320"/>
  <c r="S317"/>
  <c r="V316"/>
  <c r="S313"/>
  <c r="V312"/>
  <c r="S309"/>
  <c r="V308"/>
  <c r="S338"/>
  <c r="S334"/>
  <c r="V333"/>
  <c r="S330"/>
  <c r="V329"/>
  <c r="S326"/>
  <c r="V325"/>
  <c r="S322"/>
  <c r="V321"/>
  <c r="S318"/>
  <c r="V317"/>
  <c r="S314"/>
  <c r="V313"/>
  <c r="S310"/>
  <c r="V309"/>
  <c r="S337"/>
  <c r="S331"/>
  <c r="V330"/>
  <c r="S327"/>
  <c r="V326"/>
  <c r="S323"/>
  <c r="V322"/>
  <c r="S319"/>
  <c r="V318"/>
  <c r="S315"/>
  <c r="V314"/>
  <c r="S311"/>
  <c r="V310"/>
  <c r="S307"/>
  <c r="V306"/>
  <c r="S312"/>
  <c r="S304"/>
  <c r="S300"/>
  <c r="S296"/>
  <c r="S292"/>
  <c r="S288"/>
  <c r="S316"/>
  <c r="S306"/>
  <c r="S305"/>
  <c r="S301"/>
  <c r="S297"/>
  <c r="S293"/>
  <c r="S289"/>
  <c r="S285"/>
  <c r="S281"/>
  <c r="S320"/>
  <c r="S302"/>
  <c r="S298"/>
  <c r="S294"/>
  <c r="S290"/>
  <c r="S286"/>
  <c r="S282"/>
  <c r="S308"/>
  <c r="S303"/>
  <c r="S299"/>
  <c r="S295"/>
  <c r="S291"/>
  <c r="S287"/>
  <c r="S283"/>
  <c r="S279"/>
  <c r="S275"/>
  <c r="S284"/>
  <c r="S276"/>
  <c r="S272"/>
  <c r="S268"/>
  <c r="S278"/>
  <c r="S274"/>
  <c r="S270"/>
  <c r="S280"/>
  <c r="S277"/>
  <c r="S271"/>
  <c r="S267"/>
  <c r="S263"/>
  <c r="S261"/>
  <c r="S257"/>
  <c r="S253"/>
  <c r="S249"/>
  <c r="S245"/>
  <c r="S241"/>
  <c r="S237"/>
  <c r="S233"/>
  <c r="S229"/>
  <c r="S225"/>
  <c r="S221"/>
  <c r="S266"/>
  <c r="S262"/>
  <c r="S258"/>
  <c r="S254"/>
  <c r="S250"/>
  <c r="S246"/>
  <c r="S242"/>
  <c r="S238"/>
  <c r="S234"/>
  <c r="S230"/>
  <c r="S226"/>
  <c r="S222"/>
  <c r="S218"/>
  <c r="S214"/>
  <c r="S269"/>
  <c r="S265"/>
  <c r="S259"/>
  <c r="S255"/>
  <c r="S251"/>
  <c r="S247"/>
  <c r="S243"/>
  <c r="S239"/>
  <c r="S235"/>
  <c r="S231"/>
  <c r="S227"/>
  <c r="S223"/>
  <c r="S219"/>
  <c r="S215"/>
  <c r="S211"/>
  <c r="S273"/>
  <c r="S264"/>
  <c r="S260"/>
  <c r="S256"/>
  <c r="S252"/>
  <c r="S248"/>
  <c r="S244"/>
  <c r="S240"/>
  <c r="S236"/>
  <c r="S232"/>
  <c r="S228"/>
  <c r="S224"/>
  <c r="S220"/>
  <c r="S216"/>
  <c r="S212"/>
  <c r="S208"/>
  <c r="S204"/>
  <c r="S200"/>
  <c r="S196"/>
  <c r="S192"/>
  <c r="S188"/>
  <c r="S184"/>
  <c r="S180"/>
  <c r="S176"/>
  <c r="S172"/>
  <c r="S168"/>
  <c r="S164"/>
  <c r="S217"/>
  <c r="S213"/>
  <c r="S210"/>
  <c r="S205"/>
  <c r="S201"/>
  <c r="S197"/>
  <c r="S193"/>
  <c r="S189"/>
  <c r="S185"/>
  <c r="S181"/>
  <c r="S177"/>
  <c r="S173"/>
  <c r="S169"/>
  <c r="S165"/>
  <c r="S161"/>
  <c r="S209"/>
  <c r="S206"/>
  <c r="S202"/>
  <c r="S198"/>
  <c r="S194"/>
  <c r="S190"/>
  <c r="S186"/>
  <c r="S182"/>
  <c r="S178"/>
  <c r="S174"/>
  <c r="S170"/>
  <c r="S166"/>
  <c r="S162"/>
  <c r="S207"/>
  <c r="S203"/>
  <c r="S199"/>
  <c r="S195"/>
  <c r="S191"/>
  <c r="S187"/>
  <c r="S183"/>
  <c r="S179"/>
  <c r="S175"/>
  <c r="S171"/>
  <c r="S167"/>
  <c r="S163"/>
  <c r="S159"/>
  <c r="S155"/>
  <c r="S153"/>
  <c r="S149"/>
  <c r="S145"/>
  <c r="S141"/>
  <c r="S137"/>
  <c r="S133"/>
  <c r="S129"/>
  <c r="S125"/>
  <c r="S121"/>
  <c r="S158"/>
  <c r="S154"/>
  <c r="S150"/>
  <c r="S146"/>
  <c r="S142"/>
  <c r="S138"/>
  <c r="S134"/>
  <c r="S130"/>
  <c r="S126"/>
  <c r="S122"/>
  <c r="S118"/>
  <c r="S114"/>
  <c r="S110"/>
  <c r="S106"/>
  <c r="S157"/>
  <c r="S151"/>
  <c r="S147"/>
  <c r="S143"/>
  <c r="S139"/>
  <c r="S135"/>
  <c r="S131"/>
  <c r="S127"/>
  <c r="S123"/>
  <c r="S119"/>
  <c r="S115"/>
  <c r="S111"/>
  <c r="S107"/>
  <c r="S103"/>
  <c r="S160"/>
  <c r="S156"/>
  <c r="S152"/>
  <c r="S148"/>
  <c r="S144"/>
  <c r="S140"/>
  <c r="S136"/>
  <c r="S132"/>
  <c r="S128"/>
  <c r="S124"/>
  <c r="S120"/>
  <c r="S116"/>
  <c r="S112"/>
  <c r="S108"/>
  <c r="S104"/>
  <c r="S100"/>
  <c r="S99"/>
  <c r="S95"/>
  <c r="S91"/>
  <c r="S87"/>
  <c r="S83"/>
  <c r="S79"/>
  <c r="S76"/>
  <c r="S72"/>
  <c r="S68"/>
  <c r="S64"/>
  <c r="S60"/>
  <c r="S56"/>
  <c r="S51"/>
  <c r="S47"/>
  <c r="S43"/>
  <c r="S39"/>
  <c r="S117"/>
  <c r="S109"/>
  <c r="S102"/>
  <c r="S98"/>
  <c r="S96"/>
  <c r="S92"/>
  <c r="S88"/>
  <c r="S84"/>
  <c r="S80"/>
  <c r="S77"/>
  <c r="S73"/>
  <c r="S69"/>
  <c r="S65"/>
  <c r="S61"/>
  <c r="S57"/>
  <c r="S53"/>
  <c r="S52"/>
  <c r="S48"/>
  <c r="S101"/>
  <c r="S97"/>
  <c r="S93"/>
  <c r="S89"/>
  <c r="S85"/>
  <c r="S81"/>
  <c r="S78"/>
  <c r="S74"/>
  <c r="S70"/>
  <c r="S66"/>
  <c r="S62"/>
  <c r="S58"/>
  <c r="S54"/>
  <c r="S49"/>
  <c r="S113"/>
  <c r="S105"/>
  <c r="S94"/>
  <c r="S90"/>
  <c r="S86"/>
  <c r="S82"/>
  <c r="S75"/>
  <c r="S71"/>
  <c r="S67"/>
  <c r="S63"/>
  <c r="S59"/>
  <c r="S55"/>
  <c r="S50"/>
  <c r="S37"/>
  <c r="S33"/>
  <c r="S29"/>
  <c r="S17"/>
  <c r="S5"/>
  <c r="S46"/>
  <c r="S42"/>
  <c r="S38"/>
  <c r="S34"/>
  <c r="S30"/>
  <c r="S26"/>
  <c r="S22"/>
  <c r="S18"/>
  <c r="S14"/>
  <c r="S10"/>
  <c r="S6"/>
  <c r="V5"/>
  <c r="S45"/>
  <c r="S41"/>
  <c r="S35"/>
  <c r="S31"/>
  <c r="S27"/>
  <c r="S23"/>
  <c r="S19"/>
  <c r="S15"/>
  <c r="S11"/>
  <c r="S7"/>
  <c r="S13"/>
  <c r="S44"/>
  <c r="S40"/>
  <c r="S36"/>
  <c r="S32"/>
  <c r="S28"/>
  <c r="S24"/>
  <c r="S20"/>
  <c r="S16"/>
  <c r="S12"/>
  <c r="S8"/>
  <c r="S25"/>
  <c r="S21"/>
  <c r="S9"/>
  <c r="V160"/>
  <c r="V112"/>
  <c r="V120"/>
  <c r="V143"/>
  <c r="U5"/>
  <c r="V275"/>
  <c r="V107"/>
  <c r="V127"/>
  <c r="V264"/>
  <c r="U24"/>
  <c r="V24"/>
  <c r="V13"/>
  <c r="V222"/>
  <c r="V61"/>
  <c r="V86"/>
  <c r="V162"/>
  <c r="V228"/>
  <c r="V183"/>
  <c r="V245"/>
  <c r="V12"/>
  <c r="V38"/>
  <c r="V84"/>
  <c r="V55"/>
  <c r="V145"/>
  <c r="U145"/>
  <c r="V159"/>
  <c r="V187"/>
  <c r="V182"/>
  <c r="V243"/>
  <c r="V254"/>
  <c r="V274"/>
  <c r="U274"/>
  <c r="V296"/>
  <c r="V156"/>
  <c r="V119"/>
  <c r="V147"/>
  <c r="V165"/>
  <c r="V295"/>
  <c r="V9"/>
  <c r="V41"/>
  <c r="V56"/>
  <c r="V173"/>
  <c r="V219"/>
  <c r="V301"/>
  <c r="V70"/>
  <c r="V47"/>
  <c r="V104"/>
  <c r="V103"/>
  <c r="V285"/>
  <c r="V48"/>
  <c r="V87"/>
  <c r="V177"/>
  <c r="V191"/>
  <c r="V249"/>
  <c r="V230"/>
  <c r="V218"/>
  <c r="V242"/>
  <c r="V297"/>
  <c r="V307"/>
  <c r="V215"/>
  <c r="V280"/>
  <c r="V289"/>
  <c r="V25"/>
  <c r="V42"/>
  <c r="V110"/>
  <c r="V175"/>
  <c r="V220"/>
  <c r="V214"/>
  <c r="V278"/>
  <c r="V286"/>
  <c r="V122"/>
  <c r="V118"/>
  <c r="V193"/>
  <c r="V293"/>
  <c r="V213"/>
  <c r="V51"/>
  <c r="V91"/>
  <c r="V94"/>
  <c r="V172"/>
  <c r="U172"/>
  <c r="V188"/>
  <c r="U188"/>
  <c r="V204"/>
  <c r="U204"/>
  <c r="V256"/>
  <c r="V270"/>
  <c r="U270"/>
  <c r="V33"/>
  <c r="V80"/>
  <c r="U80"/>
  <c r="V132"/>
  <c r="V194"/>
  <c r="V261"/>
  <c r="U298"/>
  <c r="V298"/>
  <c r="V37"/>
  <c r="U37"/>
  <c r="V26"/>
  <c r="V77"/>
  <c r="V123"/>
  <c r="V199"/>
  <c r="V21"/>
  <c r="V115"/>
  <c r="V69"/>
  <c r="V71"/>
  <c r="V133"/>
  <c r="V149"/>
  <c r="V121"/>
  <c r="V105"/>
  <c r="V148"/>
  <c r="V176"/>
  <c r="U176"/>
  <c r="V192"/>
  <c r="U192"/>
  <c r="V174"/>
  <c r="V206"/>
  <c r="V259"/>
  <c r="V269"/>
  <c r="V303"/>
  <c r="V216"/>
  <c r="V186"/>
  <c r="V209"/>
  <c r="V225"/>
  <c r="V241"/>
  <c r="V257"/>
  <c r="V11"/>
  <c r="V16"/>
  <c r="U16"/>
  <c r="V96"/>
  <c r="U96"/>
  <c r="V81"/>
  <c r="V63"/>
  <c r="V144"/>
  <c r="V253"/>
  <c r="U253"/>
  <c r="V268"/>
  <c r="U268"/>
  <c r="V236"/>
  <c r="V304"/>
  <c r="V171"/>
  <c r="V146"/>
  <c r="V292"/>
  <c r="V8"/>
  <c r="V6"/>
  <c r="V67"/>
  <c r="V53"/>
  <c r="V101"/>
  <c r="V76"/>
  <c r="V151"/>
  <c r="V106"/>
  <c r="V125"/>
  <c r="V231"/>
  <c r="V315"/>
  <c r="U315"/>
  <c r="V152"/>
  <c r="V167"/>
  <c r="V244"/>
  <c r="V288"/>
  <c r="V223"/>
  <c r="V272"/>
  <c r="V239"/>
  <c r="V131"/>
  <c r="V15"/>
  <c r="V49"/>
  <c r="V82"/>
  <c r="U82"/>
  <c r="V233"/>
  <c r="V294"/>
  <c r="V319"/>
  <c r="U319"/>
  <c r="V39"/>
  <c r="V65"/>
  <c r="U65"/>
  <c r="V75"/>
  <c r="U75"/>
  <c r="V178"/>
  <c r="V221"/>
  <c r="U221"/>
  <c r="V250"/>
  <c r="V284"/>
  <c r="U284"/>
  <c r="V117"/>
  <c r="V203"/>
  <c r="V138"/>
  <c r="V240"/>
  <c r="V217"/>
  <c r="V252"/>
  <c r="V305"/>
  <c r="V19"/>
  <c r="V79"/>
  <c r="V74"/>
  <c r="V169"/>
  <c r="V166"/>
  <c r="V198"/>
  <c r="V263"/>
  <c r="V300"/>
  <c r="U300"/>
  <c r="V161"/>
  <c r="V109"/>
  <c r="V128"/>
  <c r="V258"/>
  <c r="V290"/>
  <c r="V30"/>
  <c r="V17"/>
  <c r="V54"/>
  <c r="V46"/>
  <c r="V179"/>
  <c r="V208"/>
  <c r="V22"/>
  <c r="V64"/>
  <c r="V154"/>
  <c r="V114"/>
  <c r="V207"/>
  <c r="V14"/>
  <c r="V85"/>
  <c r="V50"/>
  <c r="V126"/>
  <c r="V189"/>
  <c r="V238"/>
  <c r="V210"/>
  <c r="V212"/>
  <c r="V277"/>
  <c r="V211"/>
  <c r="V163"/>
  <c r="V18"/>
  <c r="V95"/>
  <c r="V99"/>
  <c r="V142"/>
  <c r="V195"/>
  <c r="V246"/>
  <c r="V299"/>
  <c r="V282"/>
  <c r="V100"/>
  <c r="V158"/>
  <c r="V157"/>
  <c r="V205"/>
  <c r="V262"/>
  <c r="V287"/>
  <c r="V271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<sst xmlns="http://schemas.openxmlformats.org/spreadsheetml/2006/main" count="7519" uniqueCount="1356">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</sst>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378"/>
  <sheetViews>
    <sheetView tabSelected="1" zoomScale="85" zoomScaleNormal="85" workbookViewId="0">
      <selection activeCell="I375" sqref="I375"/>
    </sheetView>
  </sheetViews>
  <sheetFormatPr defaultRowHeight="85.5" customHeight="1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25"/>
  </cols>
  <sheetData>
    <row r="1" spans="1:17" ht="64.5" customHeight="1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5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48" t="s">
        <v>813</v>
      </c>
      <c r="N1" s="49" t="s">
        <v>811</v>
      </c>
      <c r="O1" s="50" t="s">
        <v>810</v>
      </c>
      <c r="P1" s="50" t="s">
        <v>809</v>
      </c>
      <c r="Q1" s="51" t="s">
        <v>812</v>
      </c>
    </row>
    <row r="2" spans="1:17" ht="57" customHeight="1">
      <c r="A2" s="43"/>
      <c r="B2" s="43"/>
      <c r="C2" s="43"/>
      <c r="D2" s="43"/>
      <c r="E2" s="43"/>
      <c r="F2" s="43"/>
      <c r="G2" s="43"/>
      <c r="H2" s="46"/>
      <c r="I2" s="43"/>
      <c r="J2" s="43"/>
      <c r="K2" s="43"/>
      <c r="L2" s="43"/>
      <c r="M2" s="48"/>
      <c r="N2" s="49"/>
      <c r="O2" s="50"/>
      <c r="P2" s="50"/>
      <c r="Q2" s="51"/>
    </row>
    <row r="3" spans="1:17" ht="30" customHeight="1">
      <c r="A3" s="44"/>
      <c r="B3" s="44"/>
      <c r="C3" s="44"/>
      <c r="D3" s="44"/>
      <c r="E3" s="44"/>
      <c r="F3" s="44"/>
      <c r="G3" s="44"/>
      <c r="H3" s="47"/>
      <c r="I3" s="44"/>
      <c r="J3" s="44"/>
      <c r="K3" s="44"/>
      <c r="L3" s="44"/>
      <c r="M3" s="48"/>
      <c r="N3" s="49"/>
      <c r="O3" s="50"/>
      <c r="P3" s="50"/>
      <c r="Q3" s="51"/>
    </row>
    <row r="4" spans="1:17" ht="21.75" customHeight="1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hidden="1" customHeight="1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hidden="1" customHeight="1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hidden="1" customHeight="1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hidden="1" customHeight="1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hidden="1" customHeight="1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hidden="1" customHeight="1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hidden="1" customHeight="1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hidden="1" customHeight="1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hidden="1" customHeight="1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hidden="1" customHeight="1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hidden="1" customHeight="1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hidden="1" customHeight="1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hidden="1" customHeight="1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hidden="1" customHeight="1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customHeight="1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customHeight="1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customHeight="1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hidden="1" customHeight="1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hidden="1" customHeight="1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hidden="1" customHeight="1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hidden="1" customHeight="1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hidden="1" customHeight="1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hidden="1" customHeight="1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hidden="1" customHeight="1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hidden="1" customHeight="1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hidden="1" customHeight="1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hidden="1" customHeight="1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hidden="1" customHeight="1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hidden="1" customHeight="1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hidden="1" customHeight="1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hidden="1" customHeight="1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hidden="1" customHeight="1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hidden="1" customHeight="1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hidden="1" customHeight="1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hidden="1" customHeight="1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hidden="1" customHeight="1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hidden="1" customHeight="1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hidden="1" customHeight="1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hidden="1" customHeight="1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hidden="1" customHeight="1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hidden="1" customHeight="1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hidden="1" customHeight="1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hidden="1" customHeight="1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hidden="1" customHeight="1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hidden="1" customHeight="1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hidden="1" customHeight="1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hidden="1" customHeight="1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hidden="1" customHeight="1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hidden="1" customHeight="1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hidden="1" customHeight="1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378">
    <filterColumn colId="6">
      <filters>
        <filter val="Пышминский городской округ"/>
      </filters>
    </filterColumn>
    <sortState ref="A5:Q378">
      <sortCondition ref="I4"/>
    </sortState>
  </autoFilter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78"/>
  <sheetViews>
    <sheetView topLeftCell="A6" zoomScale="70" zoomScaleNormal="70" workbookViewId="0">
      <selection activeCell="Q10" sqref="Q10"/>
    </sheetView>
  </sheetViews>
  <sheetFormatPr defaultRowHeight="15"/>
  <cols>
    <col min="1" max="1" width="9" style="25" customWidth="1"/>
    <col min="2" max="2" width="11.7109375" style="25" customWidth="1"/>
    <col min="3" max="3" width="10.42578125" style="25" customWidth="1"/>
    <col min="4" max="4" width="11.7109375" style="25" customWidth="1"/>
    <col min="5" max="5" width="7.42578125" style="25" customWidth="1"/>
    <col min="6" max="6" width="15.85546875" style="25" customWidth="1"/>
    <col min="7" max="7" width="15.140625" style="25" customWidth="1"/>
    <col min="8" max="8" width="15.5703125" style="25" customWidth="1"/>
    <col min="9" max="9" width="13.28515625" style="25" customWidth="1"/>
    <col min="10" max="11" width="21.85546875" style="25" customWidth="1"/>
    <col min="12" max="16" width="13.7109375" style="25" customWidth="1"/>
    <col min="17" max="16384" width="9.140625" style="25"/>
  </cols>
  <sheetData>
    <row r="1" spans="1:29" s="26" customFormat="1" ht="60.75" customHeight="1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2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53" t="s">
        <v>1351</v>
      </c>
      <c r="N1" s="53" t="s">
        <v>1352</v>
      </c>
      <c r="O1" s="53" t="s">
        <v>1353</v>
      </c>
      <c r="P1" s="53" t="s">
        <v>1354</v>
      </c>
      <c r="Q1" s="53" t="s">
        <v>1355</v>
      </c>
      <c r="R1" s="52" t="s">
        <v>813</v>
      </c>
      <c r="S1" s="54" t="s">
        <v>811</v>
      </c>
      <c r="T1" s="55" t="s">
        <v>810</v>
      </c>
      <c r="U1" s="55" t="s">
        <v>809</v>
      </c>
      <c r="V1" s="52" t="s">
        <v>812</v>
      </c>
    </row>
    <row r="2" spans="1:29" s="26" customFormat="1" ht="25.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3"/>
      <c r="N2" s="53"/>
      <c r="O2" s="53"/>
      <c r="P2" s="53"/>
      <c r="Q2" s="53"/>
      <c r="R2" s="52"/>
      <c r="S2" s="54"/>
      <c r="T2" s="55"/>
      <c r="U2" s="55"/>
      <c r="V2" s="52"/>
    </row>
    <row r="3" spans="1:29" s="26" customFormat="1" ht="148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53"/>
      <c r="N3" s="53"/>
      <c r="O3" s="53"/>
      <c r="P3" s="53"/>
      <c r="Q3" s="53"/>
      <c r="R3" s="52"/>
      <c r="S3" s="54"/>
      <c r="T3" s="55"/>
      <c r="U3" s="55"/>
      <c r="V3" s="52"/>
    </row>
    <row r="4" spans="1:29" s="29" customFormat="1" ht="22.5" customHeight="1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7"/>
      <c r="N4" s="28"/>
      <c r="O4" s="28"/>
      <c r="P4" s="28"/>
      <c r="Q4" s="28"/>
      <c r="R4" s="33"/>
      <c r="S4" s="34"/>
      <c r="T4" s="35"/>
      <c r="U4" s="35"/>
      <c r="V4" s="33"/>
    </row>
    <row r="5" spans="1:29" ht="60" customHeight="1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30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1">
        <v>96.653292150724752</v>
      </c>
      <c r="N5" s="31">
        <v>94.947735191637634</v>
      </c>
      <c r="O5" s="31">
        <v>83.714285714285708</v>
      </c>
      <c r="P5" s="31">
        <v>97.965931087882296</v>
      </c>
      <c r="Q5" s="31">
        <v>97.317073170731703</v>
      </c>
      <c r="R5" s="36">
        <f t="shared" ref="R5:R68" si="0">AVERAGE(Q5,P5,O5,N5,M5)</f>
        <v>94.119663463052419</v>
      </c>
      <c r="S5" s="37">
        <f t="shared" ref="S5:S68" si="1">AVERAGE($R$5:$R$378)</f>
        <v>92.809555026862185</v>
      </c>
      <c r="T5" s="38">
        <f>100</f>
        <v>100</v>
      </c>
      <c r="U5" s="39">
        <f t="shared" ref="U5:U68" si="2">T5-R5</f>
        <v>5.8803365369475813</v>
      </c>
      <c r="V5" s="40">
        <f t="shared" ref="V5:V68" si="3">COUNT(1/FREQUENCY(($R$5:$R$378&gt;R5)*$R$5:$R$378,$R$5:$R$378))</f>
        <v>172</v>
      </c>
      <c r="X5" s="32"/>
      <c r="Y5" s="32"/>
      <c r="Z5" s="32"/>
    </row>
    <row r="6" spans="1:29" ht="135" customHeight="1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30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1">
        <v>97.513473578214615</v>
      </c>
      <c r="N6" s="31">
        <v>96.414342629482064</v>
      </c>
      <c r="O6" s="31">
        <v>97.6</v>
      </c>
      <c r="P6" s="31">
        <v>97.420087093486529</v>
      </c>
      <c r="Q6" s="31">
        <v>97.131474103585646</v>
      </c>
      <c r="R6" s="36">
        <f t="shared" si="0"/>
        <v>97.21587548095377</v>
      </c>
      <c r="S6" s="37">
        <f t="shared" si="1"/>
        <v>92.809555026862185</v>
      </c>
      <c r="T6" s="38">
        <f>100</f>
        <v>100</v>
      </c>
      <c r="U6" s="39">
        <f t="shared" si="2"/>
        <v>2.7841245190462303</v>
      </c>
      <c r="V6" s="40">
        <f t="shared" si="3"/>
        <v>51</v>
      </c>
      <c r="X6"/>
      <c r="Y6"/>
      <c r="Z6"/>
      <c r="AA6"/>
      <c r="AB6"/>
      <c r="AC6"/>
    </row>
    <row r="7" spans="1:29" ht="115.5" customHeight="1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30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1">
        <v>91.813936063936069</v>
      </c>
      <c r="N7" s="31">
        <v>98.571428571428569</v>
      </c>
      <c r="O7" s="31">
        <v>76</v>
      </c>
      <c r="P7" s="31">
        <v>98.857142857142861</v>
      </c>
      <c r="Q7" s="31">
        <v>98.571428571428569</v>
      </c>
      <c r="R7" s="36">
        <f t="shared" si="0"/>
        <v>92.762787212787217</v>
      </c>
      <c r="S7" s="37">
        <f t="shared" si="1"/>
        <v>92.809555026862185</v>
      </c>
      <c r="T7" s="38">
        <f>100</f>
        <v>100</v>
      </c>
      <c r="U7" s="39">
        <f t="shared" si="2"/>
        <v>7.2372127872127834</v>
      </c>
      <c r="V7" s="40">
        <f t="shared" si="3"/>
        <v>215</v>
      </c>
    </row>
    <row r="8" spans="1:29" ht="120" customHeight="1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30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1">
        <v>97.255305867665413</v>
      </c>
      <c r="N8" s="31">
        <v>98.764044943820224</v>
      </c>
      <c r="O8" s="31">
        <v>89.916666666666671</v>
      </c>
      <c r="P8" s="31">
        <v>97.336123962693705</v>
      </c>
      <c r="Q8" s="31">
        <v>97.168539325842701</v>
      </c>
      <c r="R8" s="36">
        <f t="shared" si="0"/>
        <v>96.088136153337743</v>
      </c>
      <c r="S8" s="37">
        <f t="shared" si="1"/>
        <v>92.809555026862185</v>
      </c>
      <c r="T8" s="38">
        <f>100</f>
        <v>100</v>
      </c>
      <c r="U8" s="39">
        <f t="shared" si="2"/>
        <v>3.9118638466622571</v>
      </c>
      <c r="V8" s="40">
        <f t="shared" si="3"/>
        <v>92</v>
      </c>
    </row>
    <row r="9" spans="1:29" ht="60" customHeight="1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30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1">
        <v>94.97350421638987</v>
      </c>
      <c r="N9" s="31">
        <v>97.191011235955045</v>
      </c>
      <c r="O9" s="31">
        <v>52.421052631578945</v>
      </c>
      <c r="P9" s="31">
        <v>98.394345777455598</v>
      </c>
      <c r="Q9" s="31">
        <v>97.977528089887642</v>
      </c>
      <c r="R9" s="36">
        <f t="shared" si="0"/>
        <v>88.191488390253426</v>
      </c>
      <c r="S9" s="37">
        <f t="shared" si="1"/>
        <v>92.809555026862185</v>
      </c>
      <c r="T9" s="38">
        <f>100</f>
        <v>100</v>
      </c>
      <c r="U9" s="39">
        <f t="shared" si="2"/>
        <v>11.808511609746574</v>
      </c>
      <c r="V9" s="40">
        <f t="shared" si="3"/>
        <v>316</v>
      </c>
    </row>
    <row r="10" spans="1:29" ht="150" customHeight="1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30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1">
        <v>95.252600811758015</v>
      </c>
      <c r="N10" s="31">
        <v>96.434359805510525</v>
      </c>
      <c r="O10" s="31">
        <v>64.285714285714278</v>
      </c>
      <c r="P10" s="31">
        <v>98.742565471519626</v>
      </c>
      <c r="Q10" s="31">
        <v>97.163695299837926</v>
      </c>
      <c r="R10" s="36">
        <f t="shared" si="0"/>
        <v>90.375787134868077</v>
      </c>
      <c r="S10" s="37">
        <f t="shared" si="1"/>
        <v>92.809555026862185</v>
      </c>
      <c r="T10" s="38">
        <f>100</f>
        <v>100</v>
      </c>
      <c r="U10" s="39">
        <f t="shared" si="2"/>
        <v>9.6242128651319234</v>
      </c>
      <c r="V10" s="40">
        <f t="shared" si="3"/>
        <v>272</v>
      </c>
    </row>
    <row r="11" spans="1:29" ht="60" customHeight="1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30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1">
        <v>96.880647130647134</v>
      </c>
      <c r="N11" s="31">
        <v>89.682539682539684</v>
      </c>
      <c r="O11" s="31">
        <v>60</v>
      </c>
      <c r="P11" s="31">
        <v>99.365079365079382</v>
      </c>
      <c r="Q11" s="31">
        <v>95.317460317460316</v>
      </c>
      <c r="R11" s="36">
        <f t="shared" si="0"/>
        <v>88.249145299145312</v>
      </c>
      <c r="S11" s="37">
        <f t="shared" si="1"/>
        <v>92.809555026862185</v>
      </c>
      <c r="T11" s="38">
        <f>100</f>
        <v>100</v>
      </c>
      <c r="U11" s="39">
        <f t="shared" si="2"/>
        <v>11.750854700854688</v>
      </c>
      <c r="V11" s="40">
        <f t="shared" si="3"/>
        <v>314</v>
      </c>
    </row>
    <row r="12" spans="1:29" ht="60" customHeight="1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30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1">
        <v>95.322387639460814</v>
      </c>
      <c r="N12" s="31">
        <v>96.612466124661239</v>
      </c>
      <c r="O12" s="31">
        <v>77.538461538461547</v>
      </c>
      <c r="P12" s="31">
        <v>98.46841776110071</v>
      </c>
      <c r="Q12" s="31">
        <v>96.314363143631439</v>
      </c>
      <c r="R12" s="36">
        <f t="shared" si="0"/>
        <v>92.851219241463156</v>
      </c>
      <c r="S12" s="37">
        <f t="shared" si="1"/>
        <v>92.809555026862185</v>
      </c>
      <c r="T12" s="38">
        <f>100</f>
        <v>100</v>
      </c>
      <c r="U12" s="39">
        <f t="shared" si="2"/>
        <v>7.1487807585368444</v>
      </c>
      <c r="V12" s="40">
        <f t="shared" si="3"/>
        <v>211</v>
      </c>
    </row>
    <row r="13" spans="1:29" ht="60" customHeight="1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30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1">
        <v>92.88807254961273</v>
      </c>
      <c r="N13" s="31">
        <v>96.732026143790847</v>
      </c>
      <c r="O13" s="31">
        <v>86.5</v>
      </c>
      <c r="P13" s="31">
        <v>99.043272481406362</v>
      </c>
      <c r="Q13" s="31">
        <v>97.254901960784309</v>
      </c>
      <c r="R13" s="36">
        <f t="shared" si="0"/>
        <v>94.483654627118852</v>
      </c>
      <c r="S13" s="37">
        <f t="shared" si="1"/>
        <v>92.809555026862185</v>
      </c>
      <c r="T13" s="38">
        <f>100</f>
        <v>100</v>
      </c>
      <c r="U13" s="39">
        <f t="shared" si="2"/>
        <v>5.5163453728811476</v>
      </c>
      <c r="V13" s="40">
        <f t="shared" si="3"/>
        <v>152</v>
      </c>
    </row>
    <row r="14" spans="1:29" ht="60" customHeight="1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30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1">
        <v>92.782431314552241</v>
      </c>
      <c r="N14" s="31">
        <v>99.261083743842363</v>
      </c>
      <c r="O14" s="31">
        <v>92.888888888888886</v>
      </c>
      <c r="P14" s="31">
        <v>98.676888919725258</v>
      </c>
      <c r="Q14" s="31">
        <v>98.128078817733993</v>
      </c>
      <c r="R14" s="36">
        <f t="shared" si="0"/>
        <v>96.347474336948565</v>
      </c>
      <c r="S14" s="37">
        <f t="shared" si="1"/>
        <v>92.809555026862185</v>
      </c>
      <c r="T14" s="38">
        <f>100</f>
        <v>100</v>
      </c>
      <c r="U14" s="39">
        <f t="shared" si="2"/>
        <v>3.6525256630514349</v>
      </c>
      <c r="V14" s="40">
        <f t="shared" si="3"/>
        <v>86</v>
      </c>
    </row>
    <row r="15" spans="1:29" ht="60" customHeight="1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30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1">
        <v>97.540546990597107</v>
      </c>
      <c r="N15" s="31">
        <v>98.048780487804876</v>
      </c>
      <c r="O15" s="31">
        <v>99.285714285714278</v>
      </c>
      <c r="P15" s="31">
        <v>97.499361687831751</v>
      </c>
      <c r="Q15" s="31">
        <v>97.739837398373993</v>
      </c>
      <c r="R15" s="36">
        <f t="shared" si="0"/>
        <v>98.022848170064407</v>
      </c>
      <c r="S15" s="37">
        <f t="shared" si="1"/>
        <v>92.809555026862185</v>
      </c>
      <c r="T15" s="38">
        <f>100</f>
        <v>100</v>
      </c>
      <c r="U15" s="39">
        <f t="shared" si="2"/>
        <v>1.9771518299355932</v>
      </c>
      <c r="V15" s="40">
        <f t="shared" si="3"/>
        <v>24</v>
      </c>
    </row>
    <row r="16" spans="1:29" ht="75" customHeight="1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30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1">
        <v>96.828270650490822</v>
      </c>
      <c r="N16" s="31">
        <v>98.764258555133068</v>
      </c>
      <c r="O16" s="31">
        <v>83.78947368421052</v>
      </c>
      <c r="P16" s="31">
        <v>99.348531532712727</v>
      </c>
      <c r="Q16" s="31">
        <v>98.669201520912537</v>
      </c>
      <c r="R16" s="36">
        <f t="shared" si="0"/>
        <v>95.479947188691924</v>
      </c>
      <c r="S16" s="37">
        <f t="shared" si="1"/>
        <v>92.809555026862185</v>
      </c>
      <c r="T16" s="38">
        <f>100</f>
        <v>100</v>
      </c>
      <c r="U16" s="39">
        <f t="shared" si="2"/>
        <v>4.5200528113080765</v>
      </c>
      <c r="V16" s="40">
        <f t="shared" si="3"/>
        <v>116</v>
      </c>
    </row>
    <row r="17" spans="1:22" ht="60" customHeight="1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30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1">
        <v>94.634446667692785</v>
      </c>
      <c r="N17" s="31">
        <v>98.876404494382029</v>
      </c>
      <c r="O17" s="31">
        <v>85</v>
      </c>
      <c r="P17" s="31">
        <v>98.202247191011239</v>
      </c>
      <c r="Q17" s="31">
        <v>97.303370786516865</v>
      </c>
      <c r="R17" s="36">
        <f t="shared" si="0"/>
        <v>94.803293827920584</v>
      </c>
      <c r="S17" s="37">
        <f t="shared" si="1"/>
        <v>92.809555026862185</v>
      </c>
      <c r="T17" s="38">
        <f>100</f>
        <v>100</v>
      </c>
      <c r="U17" s="39">
        <f t="shared" si="2"/>
        <v>5.1967061720794163</v>
      </c>
      <c r="V17" s="40">
        <f t="shared" si="3"/>
        <v>143</v>
      </c>
    </row>
    <row r="18" spans="1:22" ht="75" customHeight="1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30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1">
        <v>97.224433368050398</v>
      </c>
      <c r="N18" s="31">
        <v>96.276595744680847</v>
      </c>
      <c r="O18" s="31">
        <v>60</v>
      </c>
      <c r="P18" s="31">
        <v>98.723404255319167</v>
      </c>
      <c r="Q18" s="31">
        <v>97.943262411347519</v>
      </c>
      <c r="R18" s="36">
        <f t="shared" si="0"/>
        <v>90.033539155879595</v>
      </c>
      <c r="S18" s="37">
        <f t="shared" si="1"/>
        <v>92.809555026862185</v>
      </c>
      <c r="T18" s="38">
        <f>100</f>
        <v>100</v>
      </c>
      <c r="U18" s="39">
        <f t="shared" si="2"/>
        <v>9.9664608441204052</v>
      </c>
      <c r="V18" s="40">
        <f t="shared" si="3"/>
        <v>278</v>
      </c>
    </row>
    <row r="19" spans="1:22" ht="90" customHeight="1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30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1">
        <v>93.667419763122155</v>
      </c>
      <c r="N19" s="31">
        <v>98.026315789473685</v>
      </c>
      <c r="O19" s="31">
        <v>64.333333333333329</v>
      </c>
      <c r="P19" s="31">
        <v>97.702429149797567</v>
      </c>
      <c r="Q19" s="31">
        <v>97.23684210526315</v>
      </c>
      <c r="R19" s="36">
        <f t="shared" si="0"/>
        <v>90.193268028197977</v>
      </c>
      <c r="S19" s="37">
        <f t="shared" si="1"/>
        <v>92.809555026862185</v>
      </c>
      <c r="T19" s="38">
        <f>100</f>
        <v>100</v>
      </c>
      <c r="U19" s="39">
        <f t="shared" si="2"/>
        <v>9.8067319718020229</v>
      </c>
      <c r="V19" s="40">
        <f t="shared" si="3"/>
        <v>273</v>
      </c>
    </row>
    <row r="20" spans="1:22" ht="150" customHeight="1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30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1">
        <v>96.348152045401363</v>
      </c>
      <c r="N20" s="31">
        <v>98.105436573311366</v>
      </c>
      <c r="O20" s="31">
        <v>85.631578947368425</v>
      </c>
      <c r="P20" s="31">
        <v>99.085157877358341</v>
      </c>
      <c r="Q20" s="31">
        <v>98.451400329489289</v>
      </c>
      <c r="R20" s="36">
        <f t="shared" si="0"/>
        <v>95.52434515458576</v>
      </c>
      <c r="S20" s="37">
        <f t="shared" si="1"/>
        <v>92.809555026862185</v>
      </c>
      <c r="T20" s="38">
        <f>100</f>
        <v>100</v>
      </c>
      <c r="U20" s="39">
        <f t="shared" si="2"/>
        <v>4.4756548454142404</v>
      </c>
      <c r="V20" s="40">
        <f t="shared" si="3"/>
        <v>113</v>
      </c>
    </row>
    <row r="21" spans="1:22" ht="120" customHeight="1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30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1">
        <v>93.631194794987891</v>
      </c>
      <c r="N21" s="31">
        <v>99.137931034482762</v>
      </c>
      <c r="O21" s="31">
        <v>58.448275862068968</v>
      </c>
      <c r="P21" s="31">
        <v>99.241616305249437</v>
      </c>
      <c r="Q21" s="31">
        <v>98.505747126436773</v>
      </c>
      <c r="R21" s="36">
        <f t="shared" si="0"/>
        <v>89.792953024645158</v>
      </c>
      <c r="S21" s="37">
        <f t="shared" si="1"/>
        <v>92.809555026862185</v>
      </c>
      <c r="T21" s="38">
        <f>100</f>
        <v>100</v>
      </c>
      <c r="U21" s="39">
        <f t="shared" si="2"/>
        <v>10.207046975354842</v>
      </c>
      <c r="V21" s="40">
        <f t="shared" si="3"/>
        <v>287</v>
      </c>
    </row>
    <row r="22" spans="1:22" ht="135" customHeight="1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30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1">
        <v>95.519689083374729</v>
      </c>
      <c r="N22" s="31">
        <v>98.257839721254356</v>
      </c>
      <c r="O22" s="31">
        <v>62.75</v>
      </c>
      <c r="P22" s="31">
        <v>97.340806948442165</v>
      </c>
      <c r="Q22" s="31">
        <v>98.118466898954708</v>
      </c>
      <c r="R22" s="36">
        <f t="shared" si="0"/>
        <v>90.39736053040518</v>
      </c>
      <c r="S22" s="37">
        <f t="shared" si="1"/>
        <v>92.809555026862185</v>
      </c>
      <c r="T22" s="38">
        <f>100</f>
        <v>100</v>
      </c>
      <c r="U22" s="39">
        <f t="shared" si="2"/>
        <v>9.6026394695948198</v>
      </c>
      <c r="V22" s="40">
        <f t="shared" si="3"/>
        <v>271</v>
      </c>
    </row>
    <row r="23" spans="1:22" ht="60" customHeight="1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30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1">
        <v>94.752939228349078</v>
      </c>
      <c r="N23" s="31">
        <v>98.08743169398906</v>
      </c>
      <c r="O23" s="31">
        <v>81.594594594594597</v>
      </c>
      <c r="P23" s="31">
        <v>99.525611001020849</v>
      </c>
      <c r="Q23" s="31">
        <v>98.251366120218592</v>
      </c>
      <c r="R23" s="36">
        <f t="shared" si="0"/>
        <v>94.442388527634435</v>
      </c>
      <c r="S23" s="37">
        <f t="shared" si="1"/>
        <v>92.809555026862185</v>
      </c>
      <c r="T23" s="38">
        <f>100</f>
        <v>100</v>
      </c>
      <c r="U23" s="39">
        <f t="shared" si="2"/>
        <v>5.557611472365565</v>
      </c>
      <c r="V23" s="40">
        <f t="shared" si="3"/>
        <v>155</v>
      </c>
    </row>
    <row r="24" spans="1:22" ht="60" customHeight="1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30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1">
        <v>95.211538461538453</v>
      </c>
      <c r="N24" s="31">
        <v>95.625</v>
      </c>
      <c r="O24" s="31">
        <v>51</v>
      </c>
      <c r="P24" s="31">
        <v>97.1</v>
      </c>
      <c r="Q24" s="31">
        <v>96.125</v>
      </c>
      <c r="R24" s="36">
        <f t="shared" si="0"/>
        <v>87.012307692307701</v>
      </c>
      <c r="S24" s="37">
        <f t="shared" si="1"/>
        <v>92.809555026862185</v>
      </c>
      <c r="T24" s="38">
        <f>100</f>
        <v>100</v>
      </c>
      <c r="U24" s="39">
        <f t="shared" si="2"/>
        <v>12.987692307692299</v>
      </c>
      <c r="V24" s="40">
        <f t="shared" si="3"/>
        <v>337</v>
      </c>
    </row>
    <row r="25" spans="1:22" ht="75" customHeight="1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30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1">
        <v>86.811079545454533</v>
      </c>
      <c r="N25" s="31">
        <v>98.6328125</v>
      </c>
      <c r="O25" s="31">
        <v>36.846153846153847</v>
      </c>
      <c r="P25" s="31">
        <v>99.284909909909913</v>
      </c>
      <c r="Q25" s="31">
        <v>98.9453125</v>
      </c>
      <c r="R25" s="36">
        <f t="shared" si="0"/>
        <v>84.104053660303663</v>
      </c>
      <c r="S25" s="37">
        <f t="shared" si="1"/>
        <v>92.809555026862185</v>
      </c>
      <c r="T25" s="38">
        <f>100</f>
        <v>100</v>
      </c>
      <c r="U25" s="39">
        <f t="shared" si="2"/>
        <v>15.895946339696337</v>
      </c>
      <c r="V25" s="40">
        <f t="shared" si="3"/>
        <v>363</v>
      </c>
    </row>
    <row r="26" spans="1:22" ht="60" customHeight="1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30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1">
        <v>87.3121297642043</v>
      </c>
      <c r="N26" s="31">
        <v>90.693430656934311</v>
      </c>
      <c r="O26" s="31">
        <v>55.857142857142861</v>
      </c>
      <c r="P26" s="31">
        <v>96.539751430262399</v>
      </c>
      <c r="Q26" s="31">
        <v>95.036496350364956</v>
      </c>
      <c r="R26" s="36">
        <f t="shared" si="0"/>
        <v>85.087790211781765</v>
      </c>
      <c r="S26" s="37">
        <f t="shared" si="1"/>
        <v>92.809555026862185</v>
      </c>
      <c r="T26" s="38">
        <f>100</f>
        <v>100</v>
      </c>
      <c r="U26" s="39">
        <f t="shared" si="2"/>
        <v>14.912209788218235</v>
      </c>
      <c r="V26" s="40">
        <f t="shared" si="3"/>
        <v>355</v>
      </c>
    </row>
    <row r="27" spans="1:22" ht="60" customHeight="1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30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1">
        <v>94.413502977690456</v>
      </c>
      <c r="N27" s="31">
        <v>96.817625458996332</v>
      </c>
      <c r="O27" s="31">
        <v>99.130434782608688</v>
      </c>
      <c r="P27" s="31">
        <v>98.207886115202072</v>
      </c>
      <c r="Q27" s="31">
        <v>96.780905752753981</v>
      </c>
      <c r="R27" s="36">
        <f t="shared" si="0"/>
        <v>97.070071017450303</v>
      </c>
      <c r="S27" s="37">
        <f t="shared" si="1"/>
        <v>92.809555026862185</v>
      </c>
      <c r="T27" s="38">
        <f>100</f>
        <v>100</v>
      </c>
      <c r="U27" s="39">
        <f t="shared" si="2"/>
        <v>2.929928982549697</v>
      </c>
      <c r="V27" s="40">
        <f t="shared" si="3"/>
        <v>64</v>
      </c>
    </row>
    <row r="28" spans="1:22" ht="60" customHeight="1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30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1">
        <v>93.279136440901141</v>
      </c>
      <c r="N28" s="31">
        <v>97.47899159663865</v>
      </c>
      <c r="O28" s="31">
        <v>80</v>
      </c>
      <c r="P28" s="31">
        <v>98.655462184873954</v>
      </c>
      <c r="Q28" s="31">
        <v>96.890756302520998</v>
      </c>
      <c r="R28" s="36">
        <f t="shared" si="0"/>
        <v>93.260869304986954</v>
      </c>
      <c r="S28" s="37">
        <f t="shared" si="1"/>
        <v>92.809555026862185</v>
      </c>
      <c r="T28" s="38">
        <f>100</f>
        <v>100</v>
      </c>
      <c r="U28" s="39">
        <f t="shared" si="2"/>
        <v>6.7391306950130456</v>
      </c>
      <c r="V28" s="40">
        <f t="shared" si="3"/>
        <v>199</v>
      </c>
    </row>
    <row r="29" spans="1:22" ht="75" customHeight="1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30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1">
        <v>96.511713964280688</v>
      </c>
      <c r="N29" s="31">
        <v>98</v>
      </c>
      <c r="O29" s="31">
        <v>99.558823529411768</v>
      </c>
      <c r="P29" s="31">
        <v>98.093428571428575</v>
      </c>
      <c r="Q29" s="31">
        <v>98.224000000000004</v>
      </c>
      <c r="R29" s="36">
        <f t="shared" si="0"/>
        <v>98.077593213024215</v>
      </c>
      <c r="S29" s="37">
        <f t="shared" si="1"/>
        <v>92.809555026862185</v>
      </c>
      <c r="T29" s="38">
        <f>100</f>
        <v>100</v>
      </c>
      <c r="U29" s="39">
        <f t="shared" si="2"/>
        <v>1.9224067869757846</v>
      </c>
      <c r="V29" s="40">
        <f t="shared" si="3"/>
        <v>23</v>
      </c>
    </row>
    <row r="30" spans="1:22" ht="60" customHeight="1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30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1">
        <v>94.06923639020826</v>
      </c>
      <c r="N30" s="31">
        <v>97.058823529411768</v>
      </c>
      <c r="O30" s="31">
        <v>86.84615384615384</v>
      </c>
      <c r="P30" s="31">
        <v>97.873272665992602</v>
      </c>
      <c r="Q30" s="31">
        <v>97.800511508951416</v>
      </c>
      <c r="R30" s="36">
        <f t="shared" si="0"/>
        <v>94.729599588143586</v>
      </c>
      <c r="S30" s="37">
        <f t="shared" si="1"/>
        <v>92.809555026862185</v>
      </c>
      <c r="T30" s="38">
        <f>100</f>
        <v>100</v>
      </c>
      <c r="U30" s="39">
        <f t="shared" si="2"/>
        <v>5.2704004118564143</v>
      </c>
      <c r="V30" s="40">
        <f t="shared" si="3"/>
        <v>146</v>
      </c>
    </row>
    <row r="31" spans="1:22" ht="60" customHeight="1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30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1">
        <v>88.606729024151889</v>
      </c>
      <c r="N31" s="31">
        <v>96.558704453441294</v>
      </c>
      <c r="O31" s="31">
        <v>88</v>
      </c>
      <c r="P31" s="31">
        <v>95.834837325008536</v>
      </c>
      <c r="Q31" s="31">
        <v>97.651821862348157</v>
      </c>
      <c r="R31" s="36">
        <f t="shared" si="0"/>
        <v>93.330418532989967</v>
      </c>
      <c r="S31" s="37">
        <f t="shared" si="1"/>
        <v>92.809555026862185</v>
      </c>
      <c r="T31" s="38">
        <f>100</f>
        <v>100</v>
      </c>
      <c r="U31" s="39">
        <f t="shared" si="2"/>
        <v>6.6695814670100333</v>
      </c>
      <c r="V31" s="40">
        <f t="shared" si="3"/>
        <v>197</v>
      </c>
    </row>
    <row r="32" spans="1:22" ht="60" customHeight="1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30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1">
        <v>81.414696414696408</v>
      </c>
      <c r="N32" s="31">
        <v>88.412698412698404</v>
      </c>
      <c r="O32" s="31">
        <v>60</v>
      </c>
      <c r="P32" s="31">
        <v>98.217338217338224</v>
      </c>
      <c r="Q32" s="31">
        <v>97.777777777777771</v>
      </c>
      <c r="R32" s="36">
        <f t="shared" si="0"/>
        <v>85.164502164502167</v>
      </c>
      <c r="S32" s="37">
        <f t="shared" si="1"/>
        <v>92.809555026862185</v>
      </c>
      <c r="T32" s="38">
        <f>100</f>
        <v>100</v>
      </c>
      <c r="U32" s="39">
        <f t="shared" si="2"/>
        <v>14.835497835497833</v>
      </c>
      <c r="V32" s="40">
        <f t="shared" si="3"/>
        <v>353</v>
      </c>
    </row>
    <row r="33" spans="1:22" ht="60" customHeight="1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30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1">
        <v>96.272372613836041</v>
      </c>
      <c r="N33" s="31">
        <v>95.99303135888502</v>
      </c>
      <c r="O33" s="31">
        <v>100</v>
      </c>
      <c r="P33" s="31">
        <v>97.471527380519035</v>
      </c>
      <c r="Q33" s="31">
        <v>96.236933797909415</v>
      </c>
      <c r="R33" s="36">
        <f t="shared" si="0"/>
        <v>97.194773030229911</v>
      </c>
      <c r="S33" s="37">
        <f t="shared" si="1"/>
        <v>92.809555026862185</v>
      </c>
      <c r="T33" s="38">
        <f>100</f>
        <v>100</v>
      </c>
      <c r="U33" s="39">
        <f t="shared" si="2"/>
        <v>2.8052269697700893</v>
      </c>
      <c r="V33" s="40">
        <f t="shared" si="3"/>
        <v>57</v>
      </c>
    </row>
    <row r="34" spans="1:22" ht="60" customHeight="1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30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1">
        <v>96.7949398082024</v>
      </c>
      <c r="N34" s="31">
        <v>98.964497041420117</v>
      </c>
      <c r="O34" s="31">
        <v>98.181818181818187</v>
      </c>
      <c r="P34" s="31">
        <v>98.74614551212602</v>
      </c>
      <c r="Q34" s="31">
        <v>97.899408284023679</v>
      </c>
      <c r="R34" s="36">
        <f t="shared" si="0"/>
        <v>98.117361765518098</v>
      </c>
      <c r="S34" s="37">
        <f t="shared" si="1"/>
        <v>92.809555026862185</v>
      </c>
      <c r="T34" s="38">
        <f>100</f>
        <v>100</v>
      </c>
      <c r="U34" s="39">
        <f t="shared" si="2"/>
        <v>1.8826382344819024</v>
      </c>
      <c r="V34" s="40">
        <f t="shared" si="3"/>
        <v>20</v>
      </c>
    </row>
    <row r="35" spans="1:22" ht="60" customHeight="1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30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1">
        <v>94.732877438166739</v>
      </c>
      <c r="N35" s="31">
        <v>96.822033898305079</v>
      </c>
      <c r="O35" s="31">
        <v>78.125</v>
      </c>
      <c r="P35" s="31">
        <v>98.218166014776202</v>
      </c>
      <c r="Q35" s="31">
        <v>98.008474576271198</v>
      </c>
      <c r="R35" s="36">
        <f t="shared" si="0"/>
        <v>93.181310385503849</v>
      </c>
      <c r="S35" s="37">
        <f t="shared" si="1"/>
        <v>92.809555026862185</v>
      </c>
      <c r="T35" s="38">
        <f>100</f>
        <v>100</v>
      </c>
      <c r="U35" s="39">
        <f t="shared" si="2"/>
        <v>6.8186896144961509</v>
      </c>
      <c r="V35" s="40">
        <f t="shared" si="3"/>
        <v>206</v>
      </c>
    </row>
    <row r="36" spans="1:22" ht="60" customHeight="1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30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1">
        <v>92.841096094532389</v>
      </c>
      <c r="N36" s="31">
        <v>98.905908096280086</v>
      </c>
      <c r="O36" s="31">
        <v>93.411764705882348</v>
      </c>
      <c r="P36" s="31">
        <v>98.619093260032201</v>
      </c>
      <c r="Q36" s="31">
        <v>98.665207877461711</v>
      </c>
      <c r="R36" s="36">
        <f t="shared" si="0"/>
        <v>96.48861400683775</v>
      </c>
      <c r="S36" s="37">
        <f t="shared" si="1"/>
        <v>92.809555026862185</v>
      </c>
      <c r="T36" s="38">
        <f>100</f>
        <v>100</v>
      </c>
      <c r="U36" s="39">
        <f t="shared" si="2"/>
        <v>3.51138599316225</v>
      </c>
      <c r="V36" s="40">
        <f t="shared" si="3"/>
        <v>79</v>
      </c>
    </row>
    <row r="37" spans="1:22" ht="90" customHeight="1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30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1">
        <v>97.7553050397878</v>
      </c>
      <c r="N37" s="31">
        <v>99.568965517241381</v>
      </c>
      <c r="O37" s="31">
        <v>100</v>
      </c>
      <c r="P37" s="31">
        <v>99.65517241379311</v>
      </c>
      <c r="Q37" s="31">
        <v>99.181034482758619</v>
      </c>
      <c r="R37" s="36">
        <f t="shared" si="0"/>
        <v>99.232095490716191</v>
      </c>
      <c r="S37" s="37">
        <f t="shared" si="1"/>
        <v>92.809555026862185</v>
      </c>
      <c r="T37" s="38">
        <f>100</f>
        <v>100</v>
      </c>
      <c r="U37" s="39">
        <f t="shared" si="2"/>
        <v>0.76790450928380949</v>
      </c>
      <c r="V37" s="40">
        <f t="shared" si="3"/>
        <v>1</v>
      </c>
    </row>
    <row r="38" spans="1:22" ht="135" customHeight="1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30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1">
        <v>95.995246583481872</v>
      </c>
      <c r="N38" s="31">
        <v>98.98989898989899</v>
      </c>
      <c r="O38" s="31">
        <v>94</v>
      </c>
      <c r="P38" s="31">
        <v>97.161964472309307</v>
      </c>
      <c r="Q38" s="31">
        <v>96.818181818181813</v>
      </c>
      <c r="R38" s="36">
        <f t="shared" si="0"/>
        <v>96.593058372774379</v>
      </c>
      <c r="S38" s="37">
        <f t="shared" si="1"/>
        <v>92.809555026862185</v>
      </c>
      <c r="T38" s="38">
        <f>100</f>
        <v>100</v>
      </c>
      <c r="U38" s="39">
        <f t="shared" si="2"/>
        <v>3.4069416272256206</v>
      </c>
      <c r="V38" s="40">
        <f t="shared" si="3"/>
        <v>75</v>
      </c>
    </row>
    <row r="39" spans="1:22" ht="165" customHeight="1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30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1">
        <v>97.089493716337529</v>
      </c>
      <c r="N39" s="31">
        <v>97.92</v>
      </c>
      <c r="O39" s="31">
        <v>97.945205479452056</v>
      </c>
      <c r="P39" s="31">
        <v>98.951699779249452</v>
      </c>
      <c r="Q39" s="31">
        <v>98.527999999999992</v>
      </c>
      <c r="R39" s="36">
        <f t="shared" si="0"/>
        <v>98.086879795007818</v>
      </c>
      <c r="S39" s="37">
        <f t="shared" si="1"/>
        <v>92.809555026862185</v>
      </c>
      <c r="T39" s="38">
        <f>100</f>
        <v>100</v>
      </c>
      <c r="U39" s="39">
        <f t="shared" si="2"/>
        <v>1.9131202049921825</v>
      </c>
      <c r="V39" s="40">
        <f t="shared" si="3"/>
        <v>22</v>
      </c>
    </row>
    <row r="40" spans="1:22" ht="120" customHeight="1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30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1">
        <v>92.759121700875056</v>
      </c>
      <c r="N40" s="31">
        <v>95.358649789029528</v>
      </c>
      <c r="O40" s="31">
        <v>94</v>
      </c>
      <c r="P40" s="31">
        <v>99.039839073692491</v>
      </c>
      <c r="Q40" s="31">
        <v>96.624472573839654</v>
      </c>
      <c r="R40" s="36">
        <f t="shared" si="0"/>
        <v>95.556416627487351</v>
      </c>
      <c r="S40" s="37">
        <f t="shared" si="1"/>
        <v>92.809555026862185</v>
      </c>
      <c r="T40" s="38">
        <f>100</f>
        <v>100</v>
      </c>
      <c r="U40" s="39">
        <f t="shared" si="2"/>
        <v>4.4435833725126486</v>
      </c>
      <c r="V40" s="40">
        <f t="shared" si="3"/>
        <v>110</v>
      </c>
    </row>
    <row r="41" spans="1:22" ht="135" customHeight="1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30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1">
        <v>97.664813336093616</v>
      </c>
      <c r="N41" s="31">
        <v>99.307958477508649</v>
      </c>
      <c r="O41" s="31">
        <v>82</v>
      </c>
      <c r="P41" s="31">
        <v>99.506954074832038</v>
      </c>
      <c r="Q41" s="31">
        <v>99.273356401384078</v>
      </c>
      <c r="R41" s="36">
        <f t="shared" si="0"/>
        <v>95.550616457963685</v>
      </c>
      <c r="S41" s="37">
        <f t="shared" si="1"/>
        <v>92.809555026862185</v>
      </c>
      <c r="T41" s="38">
        <f>100</f>
        <v>100</v>
      </c>
      <c r="U41" s="39">
        <f t="shared" si="2"/>
        <v>4.4493835420363155</v>
      </c>
      <c r="V41" s="40">
        <f t="shared" si="3"/>
        <v>111</v>
      </c>
    </row>
    <row r="42" spans="1:22" ht="75" customHeight="1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30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1">
        <v>94.765661247822408</v>
      </c>
      <c r="N42" s="31">
        <v>99.009900990099013</v>
      </c>
      <c r="O42" s="31">
        <v>97.142857142857139</v>
      </c>
      <c r="P42" s="31">
        <v>98.880030860228899</v>
      </c>
      <c r="Q42" s="31">
        <v>98.811881188118804</v>
      </c>
      <c r="R42" s="36">
        <f t="shared" si="0"/>
        <v>97.722066285825264</v>
      </c>
      <c r="S42" s="37">
        <f t="shared" si="1"/>
        <v>92.809555026862185</v>
      </c>
      <c r="T42" s="38">
        <f>100</f>
        <v>100</v>
      </c>
      <c r="U42" s="39">
        <f t="shared" si="2"/>
        <v>2.2779337141747362</v>
      </c>
      <c r="V42" s="40">
        <f t="shared" si="3"/>
        <v>34</v>
      </c>
    </row>
    <row r="43" spans="1:22" ht="75" customHeight="1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30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1">
        <v>88.841929064701347</v>
      </c>
      <c r="N43" s="31">
        <v>94.884488448844877</v>
      </c>
      <c r="O43" s="31">
        <v>93.85</v>
      </c>
      <c r="P43" s="31">
        <v>98.559450539648566</v>
      </c>
      <c r="Q43" s="31">
        <v>96.270627062706268</v>
      </c>
      <c r="R43" s="36">
        <f t="shared" si="0"/>
        <v>94.481299023180199</v>
      </c>
      <c r="S43" s="37">
        <f t="shared" si="1"/>
        <v>92.809555026862185</v>
      </c>
      <c r="T43" s="38">
        <f>100</f>
        <v>100</v>
      </c>
      <c r="U43" s="39">
        <f t="shared" si="2"/>
        <v>5.518700976819801</v>
      </c>
      <c r="V43" s="40">
        <f t="shared" si="3"/>
        <v>153</v>
      </c>
    </row>
    <row r="44" spans="1:22" ht="75" customHeight="1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30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1">
        <v>95.287323599983736</v>
      </c>
      <c r="N44" s="31">
        <v>98.501362397820174</v>
      </c>
      <c r="O44" s="31">
        <v>75.416666666666657</v>
      </c>
      <c r="P44" s="31">
        <v>99.385110802004547</v>
      </c>
      <c r="Q44" s="31">
        <v>98.446866485013629</v>
      </c>
      <c r="R44" s="36">
        <f t="shared" si="0"/>
        <v>93.407465990297737</v>
      </c>
      <c r="S44" s="37">
        <f t="shared" si="1"/>
        <v>92.809555026862185</v>
      </c>
      <c r="T44" s="38">
        <f>100</f>
        <v>100</v>
      </c>
      <c r="U44" s="39">
        <f t="shared" si="2"/>
        <v>6.5925340097022627</v>
      </c>
      <c r="V44" s="40">
        <f t="shared" si="3"/>
        <v>192</v>
      </c>
    </row>
    <row r="45" spans="1:22" ht="90" customHeight="1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30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1">
        <v>94.129684418145956</v>
      </c>
      <c r="N45" s="31">
        <v>85.683760683760681</v>
      </c>
      <c r="O45" s="31">
        <v>86.928571428571431</v>
      </c>
      <c r="P45" s="31">
        <v>95.016517225106185</v>
      </c>
      <c r="Q45" s="31">
        <v>92.606837606837601</v>
      </c>
      <c r="R45" s="36">
        <f t="shared" si="0"/>
        <v>90.873074272484388</v>
      </c>
      <c r="S45" s="37">
        <f t="shared" si="1"/>
        <v>92.809555026862185</v>
      </c>
      <c r="T45" s="38">
        <f>100</f>
        <v>100</v>
      </c>
      <c r="U45" s="39">
        <f t="shared" si="2"/>
        <v>9.1269257275156122</v>
      </c>
      <c r="V45" s="40">
        <f t="shared" si="3"/>
        <v>256</v>
      </c>
    </row>
    <row r="46" spans="1:22" ht="90" customHeight="1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30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1">
        <v>97.241841491841484</v>
      </c>
      <c r="N46" s="31">
        <v>89.166666666666657</v>
      </c>
      <c r="O46" s="31">
        <v>64.89908256880733</v>
      </c>
      <c r="P46" s="31">
        <v>99.313131313131308</v>
      </c>
      <c r="Q46" s="31">
        <v>99.486111111111114</v>
      </c>
      <c r="R46" s="36">
        <f t="shared" si="0"/>
        <v>90.021366630311576</v>
      </c>
      <c r="S46" s="37">
        <f t="shared" si="1"/>
        <v>92.809555026862185</v>
      </c>
      <c r="T46" s="38">
        <f>100</f>
        <v>100</v>
      </c>
      <c r="U46" s="39">
        <f t="shared" si="2"/>
        <v>9.9786333696884242</v>
      </c>
      <c r="V46" s="40">
        <f t="shared" si="3"/>
        <v>279</v>
      </c>
    </row>
    <row r="47" spans="1:22" ht="90" customHeight="1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30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1">
        <v>95.71932921447484</v>
      </c>
      <c r="N47" s="31">
        <v>100</v>
      </c>
      <c r="O47" s="31">
        <v>80</v>
      </c>
      <c r="P47" s="31">
        <v>99.611650485436897</v>
      </c>
      <c r="Q47" s="31">
        <v>98.932038834951456</v>
      </c>
      <c r="R47" s="36">
        <f t="shared" si="0"/>
        <v>94.852603706972644</v>
      </c>
      <c r="S47" s="37">
        <f t="shared" si="1"/>
        <v>92.809555026862185</v>
      </c>
      <c r="T47" s="38">
        <f>100</f>
        <v>100</v>
      </c>
      <c r="U47" s="39">
        <f t="shared" si="2"/>
        <v>5.1473962930273558</v>
      </c>
      <c r="V47" s="40">
        <f t="shared" si="3"/>
        <v>141</v>
      </c>
    </row>
    <row r="48" spans="1:22" ht="90" customHeight="1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30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1">
        <v>92.860050225083597</v>
      </c>
      <c r="N48" s="31">
        <v>98.034934497816593</v>
      </c>
      <c r="O48" s="31">
        <v>94</v>
      </c>
      <c r="P48" s="31">
        <v>96.961337735648101</v>
      </c>
      <c r="Q48" s="31">
        <v>95.589519650655021</v>
      </c>
      <c r="R48" s="36">
        <f t="shared" si="0"/>
        <v>95.489168421840674</v>
      </c>
      <c r="S48" s="37">
        <f t="shared" si="1"/>
        <v>92.809555026862185</v>
      </c>
      <c r="T48" s="38">
        <f>100</f>
        <v>100</v>
      </c>
      <c r="U48" s="39">
        <f t="shared" si="2"/>
        <v>4.5108315781593262</v>
      </c>
      <c r="V48" s="40">
        <f t="shared" si="3"/>
        <v>115</v>
      </c>
    </row>
    <row r="49" spans="1:22" ht="150" customHeight="1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30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1">
        <v>92.844264766070935</v>
      </c>
      <c r="N49" s="31">
        <v>98.017621145374449</v>
      </c>
      <c r="O49" s="31">
        <v>74</v>
      </c>
      <c r="P49" s="31">
        <v>98.056975036710725</v>
      </c>
      <c r="Q49" s="31">
        <v>97.488986784140963</v>
      </c>
      <c r="R49" s="36">
        <f t="shared" si="0"/>
        <v>92.081569546459406</v>
      </c>
      <c r="S49" s="37">
        <f t="shared" si="1"/>
        <v>92.809555026862185</v>
      </c>
      <c r="T49" s="38">
        <f>100</f>
        <v>100</v>
      </c>
      <c r="U49" s="39">
        <f t="shared" si="2"/>
        <v>7.9184304535405943</v>
      </c>
      <c r="V49" s="40">
        <f t="shared" si="3"/>
        <v>231</v>
      </c>
    </row>
    <row r="50" spans="1:22" ht="75" customHeight="1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30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1">
        <v>97.213880547213876</v>
      </c>
      <c r="N50" s="31">
        <v>93.827160493827165</v>
      </c>
      <c r="O50" s="31">
        <v>76</v>
      </c>
      <c r="P50" s="31">
        <v>99.506172839506178</v>
      </c>
      <c r="Q50" s="31">
        <v>98.024691358024683</v>
      </c>
      <c r="R50" s="36">
        <f t="shared" si="0"/>
        <v>92.914381047714372</v>
      </c>
      <c r="S50" s="37">
        <f t="shared" si="1"/>
        <v>92.809555026862185</v>
      </c>
      <c r="T50" s="38">
        <f>100</f>
        <v>100</v>
      </c>
      <c r="U50" s="39">
        <f t="shared" si="2"/>
        <v>7.0856189522856283</v>
      </c>
      <c r="V50" s="40">
        <f t="shared" si="3"/>
        <v>210</v>
      </c>
    </row>
    <row r="51" spans="1:22" ht="75" customHeight="1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30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1">
        <v>96.358469117089811</v>
      </c>
      <c r="N51" s="31">
        <v>98.681318681318686</v>
      </c>
      <c r="O51" s="31">
        <v>91.552238805970148</v>
      </c>
      <c r="P51" s="31">
        <v>98.651583710407238</v>
      </c>
      <c r="Q51" s="31">
        <v>98.527472527472526</v>
      </c>
      <c r="R51" s="36">
        <f t="shared" si="0"/>
        <v>96.754216568451696</v>
      </c>
      <c r="S51" s="37">
        <f t="shared" si="1"/>
        <v>92.809555026862185</v>
      </c>
      <c r="T51" s="38">
        <f>100</f>
        <v>100</v>
      </c>
      <c r="U51" s="39">
        <f t="shared" si="2"/>
        <v>3.2457834315483041</v>
      </c>
      <c r="V51" s="40">
        <f t="shared" si="3"/>
        <v>71</v>
      </c>
    </row>
    <row r="52" spans="1:22" ht="75" customHeight="1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30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1">
        <v>95.643636017835632</v>
      </c>
      <c r="N52" s="31">
        <v>97.943037974683534</v>
      </c>
      <c r="O52" s="31">
        <v>98.409090909090907</v>
      </c>
      <c r="P52" s="31">
        <v>99.128566030606478</v>
      </c>
      <c r="Q52" s="31">
        <v>98.62341772151899</v>
      </c>
      <c r="R52" s="36">
        <f t="shared" si="0"/>
        <v>97.949549730747123</v>
      </c>
      <c r="S52" s="37">
        <f t="shared" si="1"/>
        <v>92.809555026862185</v>
      </c>
      <c r="T52" s="38">
        <f>100</f>
        <v>100</v>
      </c>
      <c r="U52" s="39">
        <f t="shared" si="2"/>
        <v>2.0504502692528774</v>
      </c>
      <c r="V52" s="40">
        <f t="shared" si="3"/>
        <v>28</v>
      </c>
    </row>
    <row r="53" spans="1:22" ht="75" customHeight="1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30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1">
        <v>69.475984645275986</v>
      </c>
      <c r="N53" s="31">
        <v>94.264069264069263</v>
      </c>
      <c r="O53" s="31">
        <v>91.20930232558139</v>
      </c>
      <c r="P53" s="31">
        <v>98.491508491508498</v>
      </c>
      <c r="Q53" s="31">
        <v>96.406926406926402</v>
      </c>
      <c r="R53" s="36">
        <f t="shared" si="0"/>
        <v>89.969558226672305</v>
      </c>
      <c r="S53" s="37">
        <f t="shared" si="1"/>
        <v>92.809555026862185</v>
      </c>
      <c r="T53" s="38">
        <f>100</f>
        <v>100</v>
      </c>
      <c r="U53" s="39">
        <f t="shared" si="2"/>
        <v>10.030441773327695</v>
      </c>
      <c r="V53" s="40">
        <f t="shared" si="3"/>
        <v>280</v>
      </c>
    </row>
    <row r="54" spans="1:22" ht="75" customHeight="1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30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1">
        <v>89.756383783580432</v>
      </c>
      <c r="N54" s="31">
        <v>97.402597402597394</v>
      </c>
      <c r="O54" s="31">
        <v>82</v>
      </c>
      <c r="P54" s="31">
        <v>98.748864304419868</v>
      </c>
      <c r="Q54" s="31">
        <v>98.993506493506487</v>
      </c>
      <c r="R54" s="36">
        <f t="shared" si="0"/>
        <v>93.380270396820833</v>
      </c>
      <c r="S54" s="37">
        <f t="shared" si="1"/>
        <v>92.809555026862185</v>
      </c>
      <c r="T54" s="38">
        <f>100</f>
        <v>100</v>
      </c>
      <c r="U54" s="39">
        <f t="shared" si="2"/>
        <v>6.6197296031791666</v>
      </c>
      <c r="V54" s="40">
        <f t="shared" si="3"/>
        <v>193</v>
      </c>
    </row>
    <row r="55" spans="1:22" ht="75" customHeight="1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30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1">
        <v>95.414109988647624</v>
      </c>
      <c r="N55" s="31">
        <v>98.113207547169822</v>
      </c>
      <c r="O55" s="31">
        <v>95</v>
      </c>
      <c r="P55" s="31">
        <v>97.880649407634934</v>
      </c>
      <c r="Q55" s="31">
        <v>98.490566037735846</v>
      </c>
      <c r="R55" s="36">
        <f t="shared" si="0"/>
        <v>96.979706596237662</v>
      </c>
      <c r="S55" s="37">
        <f t="shared" si="1"/>
        <v>92.809555026862185</v>
      </c>
      <c r="T55" s="38">
        <f>100</f>
        <v>100</v>
      </c>
      <c r="U55" s="39">
        <f t="shared" si="2"/>
        <v>3.0202934037623379</v>
      </c>
      <c r="V55" s="40">
        <f t="shared" si="3"/>
        <v>66</v>
      </c>
    </row>
    <row r="56" spans="1:22" ht="75" customHeight="1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30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1">
        <v>91.33144429932139</v>
      </c>
      <c r="N56" s="31">
        <v>97.072072072072075</v>
      </c>
      <c r="O56" s="31">
        <v>100</v>
      </c>
      <c r="P56" s="31">
        <v>98.974099099099107</v>
      </c>
      <c r="Q56" s="31">
        <v>98.063063063063055</v>
      </c>
      <c r="R56" s="36">
        <f t="shared" si="0"/>
        <v>97.088135706711128</v>
      </c>
      <c r="S56" s="37">
        <f t="shared" si="1"/>
        <v>92.809555026862185</v>
      </c>
      <c r="T56" s="38">
        <f>100</f>
        <v>100</v>
      </c>
      <c r="U56" s="39">
        <f t="shared" si="2"/>
        <v>2.9118642932888719</v>
      </c>
      <c r="V56" s="40">
        <f t="shared" si="3"/>
        <v>63</v>
      </c>
    </row>
    <row r="57" spans="1:22" ht="75" customHeight="1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30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1">
        <v>92.682067932067937</v>
      </c>
      <c r="N57" s="31">
        <v>97.857142857142861</v>
      </c>
      <c r="O57" s="31">
        <v>68</v>
      </c>
      <c r="P57" s="31">
        <v>98.571428571428584</v>
      </c>
      <c r="Q57" s="31">
        <v>98.785714285714278</v>
      </c>
      <c r="R57" s="36">
        <f t="shared" si="0"/>
        <v>91.179270729270741</v>
      </c>
      <c r="S57" s="37">
        <f t="shared" si="1"/>
        <v>92.809555026862185</v>
      </c>
      <c r="T57" s="38">
        <f>100</f>
        <v>100</v>
      </c>
      <c r="U57" s="39">
        <f t="shared" si="2"/>
        <v>8.8207292707292595</v>
      </c>
      <c r="V57" s="40">
        <f t="shared" si="3"/>
        <v>253</v>
      </c>
    </row>
    <row r="58" spans="1:22" ht="90" customHeight="1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30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1">
        <v>93.589119214119222</v>
      </c>
      <c r="N58" s="31">
        <v>94.047619047619037</v>
      </c>
      <c r="O58" s="31">
        <v>38</v>
      </c>
      <c r="P58" s="31">
        <v>96.190476190476204</v>
      </c>
      <c r="Q58" s="31">
        <v>95.476190476190482</v>
      </c>
      <c r="R58" s="36">
        <f t="shared" si="0"/>
        <v>83.46068098568098</v>
      </c>
      <c r="S58" s="37">
        <f t="shared" si="1"/>
        <v>92.809555026862185</v>
      </c>
      <c r="T58" s="38">
        <f>100</f>
        <v>100</v>
      </c>
      <c r="U58" s="39">
        <f t="shared" si="2"/>
        <v>16.53931901431902</v>
      </c>
      <c r="V58" s="40">
        <f t="shared" si="3"/>
        <v>367</v>
      </c>
    </row>
    <row r="59" spans="1:22" ht="90" customHeight="1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30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1">
        <v>87.926726952700989</v>
      </c>
      <c r="N59" s="31">
        <v>94.217687074829939</v>
      </c>
      <c r="O59" s="31">
        <v>77.794117647058826</v>
      </c>
      <c r="P59" s="31">
        <v>96.073536852757641</v>
      </c>
      <c r="Q59" s="31">
        <v>94.761904761904759</v>
      </c>
      <c r="R59" s="36">
        <f t="shared" si="0"/>
        <v>90.154794657850431</v>
      </c>
      <c r="S59" s="37">
        <f t="shared" si="1"/>
        <v>92.809555026862185</v>
      </c>
      <c r="T59" s="38">
        <f>100</f>
        <v>100</v>
      </c>
      <c r="U59" s="39">
        <f t="shared" si="2"/>
        <v>9.8452053421495691</v>
      </c>
      <c r="V59" s="40">
        <f t="shared" si="3"/>
        <v>274</v>
      </c>
    </row>
    <row r="60" spans="1:22" ht="90" customHeight="1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30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1">
        <v>92.797740285604362</v>
      </c>
      <c r="N60" s="31">
        <v>95.145631067961176</v>
      </c>
      <c r="O60" s="31">
        <v>68</v>
      </c>
      <c r="P60" s="31">
        <v>97.352442595161051</v>
      </c>
      <c r="Q60" s="31">
        <v>97.281553398058264</v>
      </c>
      <c r="R60" s="36">
        <f t="shared" si="0"/>
        <v>90.115473469356971</v>
      </c>
      <c r="S60" s="37">
        <f t="shared" si="1"/>
        <v>92.809555026862185</v>
      </c>
      <c r="T60" s="38">
        <f>100</f>
        <v>100</v>
      </c>
      <c r="U60" s="39">
        <f t="shared" si="2"/>
        <v>9.8845265306430292</v>
      </c>
      <c r="V60" s="40">
        <f t="shared" si="3"/>
        <v>276</v>
      </c>
    </row>
    <row r="61" spans="1:22" ht="90" customHeight="1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30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1">
        <v>98.071127460500605</v>
      </c>
      <c r="N61" s="31">
        <v>98.916408668730639</v>
      </c>
      <c r="O61" s="31">
        <v>78.285714285714278</v>
      </c>
      <c r="P61" s="31">
        <v>99.079188166494674</v>
      </c>
      <c r="Q61" s="31">
        <v>99.287925696594428</v>
      </c>
      <c r="R61" s="36">
        <f t="shared" si="0"/>
        <v>94.728072855606939</v>
      </c>
      <c r="S61" s="37">
        <f t="shared" si="1"/>
        <v>92.809555026862185</v>
      </c>
      <c r="T61" s="38">
        <f>100</f>
        <v>100</v>
      </c>
      <c r="U61" s="39">
        <f t="shared" si="2"/>
        <v>5.2719271443930609</v>
      </c>
      <c r="V61" s="40">
        <f t="shared" si="3"/>
        <v>147</v>
      </c>
    </row>
    <row r="62" spans="1:22" ht="90" customHeight="1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30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1">
        <v>91.662377573564115</v>
      </c>
      <c r="N62" s="31">
        <v>97.809076682316118</v>
      </c>
      <c r="O62" s="31">
        <v>88</v>
      </c>
      <c r="P62" s="31">
        <v>98.427153484070345</v>
      </c>
      <c r="Q62" s="31">
        <v>98.466353677621285</v>
      </c>
      <c r="R62" s="36">
        <f t="shared" si="0"/>
        <v>94.872992283514378</v>
      </c>
      <c r="S62" s="37">
        <f t="shared" si="1"/>
        <v>92.809555026862185</v>
      </c>
      <c r="T62" s="38">
        <f>100</f>
        <v>100</v>
      </c>
      <c r="U62" s="39">
        <f t="shared" si="2"/>
        <v>5.1270077164856218</v>
      </c>
      <c r="V62" s="40">
        <f t="shared" si="3"/>
        <v>139</v>
      </c>
    </row>
    <row r="63" spans="1:22" ht="75" customHeight="1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30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1">
        <v>96.735682301797624</v>
      </c>
      <c r="N63" s="31">
        <v>96.543778801843317</v>
      </c>
      <c r="O63" s="31">
        <v>97.20930232558139</v>
      </c>
      <c r="P63" s="31">
        <v>97.74081150949759</v>
      </c>
      <c r="Q63" s="31">
        <v>98.271889400921651</v>
      </c>
      <c r="R63" s="36">
        <f t="shared" si="0"/>
        <v>97.30029286792832</v>
      </c>
      <c r="S63" s="37">
        <f t="shared" si="1"/>
        <v>92.809555026862185</v>
      </c>
      <c r="T63" s="38">
        <f>100</f>
        <v>100</v>
      </c>
      <c r="U63" s="39">
        <f t="shared" si="2"/>
        <v>2.6997071320716799</v>
      </c>
      <c r="V63" s="40">
        <f t="shared" si="3"/>
        <v>49</v>
      </c>
    </row>
    <row r="64" spans="1:22" ht="150" customHeight="1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30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1">
        <v>96.096708953851817</v>
      </c>
      <c r="N64" s="31">
        <v>96.396396396396398</v>
      </c>
      <c r="O64" s="31">
        <v>88</v>
      </c>
      <c r="P64" s="31">
        <v>95.779625779625803</v>
      </c>
      <c r="Q64" s="31">
        <v>96.036036036036037</v>
      </c>
      <c r="R64" s="36">
        <f t="shared" si="0"/>
        <v>94.461753433181997</v>
      </c>
      <c r="S64" s="37">
        <f t="shared" si="1"/>
        <v>92.809555026862185</v>
      </c>
      <c r="T64" s="38">
        <f>100</f>
        <v>100</v>
      </c>
      <c r="U64" s="39">
        <f t="shared" si="2"/>
        <v>5.5382465668180032</v>
      </c>
      <c r="V64" s="40">
        <f t="shared" si="3"/>
        <v>154</v>
      </c>
    </row>
    <row r="65" spans="1:22" ht="75" customHeight="1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30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1">
        <v>96.129453003994456</v>
      </c>
      <c r="N65" s="31">
        <v>99.408983451536642</v>
      </c>
      <c r="O65" s="31">
        <v>87.545454545454547</v>
      </c>
      <c r="P65" s="31">
        <v>98.505668385987533</v>
      </c>
      <c r="Q65" s="31">
        <v>98.36879432624113</v>
      </c>
      <c r="R65" s="36">
        <f t="shared" si="0"/>
        <v>95.991670742642867</v>
      </c>
      <c r="S65" s="37">
        <f t="shared" si="1"/>
        <v>92.809555026862185</v>
      </c>
      <c r="T65" s="38">
        <f>100</f>
        <v>100</v>
      </c>
      <c r="U65" s="39">
        <f t="shared" si="2"/>
        <v>4.0083292573571327</v>
      </c>
      <c r="V65" s="40">
        <f t="shared" si="3"/>
        <v>94</v>
      </c>
    </row>
    <row r="66" spans="1:22" ht="90" customHeight="1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30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1">
        <v>93.909935750608298</v>
      </c>
      <c r="N66" s="31">
        <v>98.337595907928389</v>
      </c>
      <c r="O66" s="31">
        <v>99.104477611940297</v>
      </c>
      <c r="P66" s="31">
        <v>98.731823164048237</v>
      </c>
      <c r="Q66" s="31">
        <v>97.595907928388755</v>
      </c>
      <c r="R66" s="36">
        <f t="shared" si="0"/>
        <v>97.535948072582798</v>
      </c>
      <c r="S66" s="37">
        <f t="shared" si="1"/>
        <v>92.809555026862185</v>
      </c>
      <c r="T66" s="38">
        <f>100</f>
        <v>100</v>
      </c>
      <c r="U66" s="39">
        <f t="shared" si="2"/>
        <v>2.4640519274172021</v>
      </c>
      <c r="V66" s="40">
        <f t="shared" si="3"/>
        <v>42</v>
      </c>
    </row>
    <row r="67" spans="1:22" ht="75" customHeight="1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30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1">
        <v>97.023593466424686</v>
      </c>
      <c r="N67" s="31">
        <v>97.368421052631575</v>
      </c>
      <c r="O67" s="31">
        <v>94</v>
      </c>
      <c r="P67" s="31">
        <v>98.94736842105263</v>
      </c>
      <c r="Q67" s="31">
        <v>98.421052631578931</v>
      </c>
      <c r="R67" s="36">
        <f t="shared" si="0"/>
        <v>97.152087114337562</v>
      </c>
      <c r="S67" s="37">
        <f t="shared" si="1"/>
        <v>92.809555026862185</v>
      </c>
      <c r="T67" s="38">
        <f>100</f>
        <v>100</v>
      </c>
      <c r="U67" s="39">
        <f t="shared" si="2"/>
        <v>2.8479128856624385</v>
      </c>
      <c r="V67" s="40">
        <f t="shared" si="3"/>
        <v>59</v>
      </c>
    </row>
    <row r="68" spans="1:22" ht="60" customHeight="1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30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1">
        <v>97.518326254522577</v>
      </c>
      <c r="N68" s="31">
        <v>97.692307692307693</v>
      </c>
      <c r="O68" s="31">
        <v>98.064516129032256</v>
      </c>
      <c r="P68" s="31">
        <v>97.743589743589752</v>
      </c>
      <c r="Q68" s="31">
        <v>98.102564102564102</v>
      </c>
      <c r="R68" s="36">
        <f t="shared" si="0"/>
        <v>97.824260784403279</v>
      </c>
      <c r="S68" s="37">
        <f t="shared" si="1"/>
        <v>92.809555026862185</v>
      </c>
      <c r="T68" s="38">
        <f>100</f>
        <v>100</v>
      </c>
      <c r="U68" s="39">
        <f t="shared" si="2"/>
        <v>2.175739215596721</v>
      </c>
      <c r="V68" s="40">
        <f t="shared" si="3"/>
        <v>31</v>
      </c>
    </row>
    <row r="69" spans="1:22" ht="60" customHeight="1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30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1">
        <v>97.506399715392519</v>
      </c>
      <c r="N69" s="31">
        <v>97.714285714285722</v>
      </c>
      <c r="O69" s="31">
        <v>88</v>
      </c>
      <c r="P69" s="31">
        <v>99.542857142857144</v>
      </c>
      <c r="Q69" s="31">
        <v>96.8</v>
      </c>
      <c r="R69" s="36">
        <f t="shared" ref="R69:R132" si="4">AVERAGE(Q69,P69,O69,N69,M69)</f>
        <v>95.912708514507088</v>
      </c>
      <c r="S69" s="37">
        <f t="shared" ref="S69:S132" si="5">AVERAGE($R$5:$R$378)</f>
        <v>92.809555026862185</v>
      </c>
      <c r="T69" s="38">
        <f>100</f>
        <v>100</v>
      </c>
      <c r="U69" s="39">
        <f t="shared" ref="U69:U132" si="6">T69-R69</f>
        <v>4.0872914854929121</v>
      </c>
      <c r="V69" s="40">
        <f t="shared" ref="V69:V132" si="7">COUNT(1/FREQUENCY(($R$5:$R$378&gt;R69)*$R$5:$R$378,$R$5:$R$378))</f>
        <v>102</v>
      </c>
    </row>
    <row r="70" spans="1:22" ht="165" customHeight="1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30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1">
        <v>96.476706113976334</v>
      </c>
      <c r="N70" s="31">
        <v>97.740963855421683</v>
      </c>
      <c r="O70" s="31">
        <v>85.375</v>
      </c>
      <c r="P70" s="31">
        <v>99.003662834896005</v>
      </c>
      <c r="Q70" s="31">
        <v>97.756024096385545</v>
      </c>
      <c r="R70" s="36">
        <f t="shared" si="4"/>
        <v>95.270471380135902</v>
      </c>
      <c r="S70" s="37">
        <f t="shared" si="5"/>
        <v>92.809555026862185</v>
      </c>
      <c r="T70" s="38">
        <f>100</f>
        <v>100</v>
      </c>
      <c r="U70" s="39">
        <f t="shared" si="6"/>
        <v>4.729528619864098</v>
      </c>
      <c r="V70" s="40">
        <f t="shared" si="7"/>
        <v>123</v>
      </c>
    </row>
    <row r="71" spans="1:22" ht="60" customHeight="1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30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1">
        <v>94.091741210734341</v>
      </c>
      <c r="N71" s="31">
        <v>95.65217391304347</v>
      </c>
      <c r="O71" s="31">
        <v>62</v>
      </c>
      <c r="P71" s="31">
        <v>97.725982369639922</v>
      </c>
      <c r="Q71" s="31">
        <v>96.956521739130437</v>
      </c>
      <c r="R71" s="36">
        <f t="shared" si="4"/>
        <v>89.285283846509628</v>
      </c>
      <c r="S71" s="37">
        <f t="shared" si="5"/>
        <v>92.809555026862185</v>
      </c>
      <c r="T71" s="38">
        <f>100</f>
        <v>100</v>
      </c>
      <c r="U71" s="39">
        <f t="shared" si="6"/>
        <v>10.714716153490372</v>
      </c>
      <c r="V71" s="40">
        <f t="shared" si="7"/>
        <v>296</v>
      </c>
    </row>
    <row r="72" spans="1:22" ht="135" customHeight="1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30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1">
        <v>97.663926982108791</v>
      </c>
      <c r="N72" s="31">
        <v>98.214285714285722</v>
      </c>
      <c r="O72" s="31">
        <v>82</v>
      </c>
      <c r="P72" s="31">
        <v>99.329068941009254</v>
      </c>
      <c r="Q72" s="31">
        <v>98.678571428571431</v>
      </c>
      <c r="R72" s="36">
        <f t="shared" si="4"/>
        <v>95.177170613195045</v>
      </c>
      <c r="S72" s="37">
        <f t="shared" si="5"/>
        <v>92.809555026862185</v>
      </c>
      <c r="T72" s="38">
        <f>100</f>
        <v>100</v>
      </c>
      <c r="U72" s="39">
        <f t="shared" si="6"/>
        <v>4.8228293868049548</v>
      </c>
      <c r="V72" s="40">
        <f t="shared" si="7"/>
        <v>126</v>
      </c>
    </row>
    <row r="73" spans="1:22" ht="60" customHeight="1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30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1">
        <v>97.094588597892567</v>
      </c>
      <c r="N73" s="31">
        <v>93.171806167400888</v>
      </c>
      <c r="O73" s="31">
        <v>60.25</v>
      </c>
      <c r="P73" s="31">
        <v>97.171593864444574</v>
      </c>
      <c r="Q73" s="31">
        <v>97.533039647577098</v>
      </c>
      <c r="R73" s="36">
        <f t="shared" si="4"/>
        <v>89.044205655463017</v>
      </c>
      <c r="S73" s="37">
        <f t="shared" si="5"/>
        <v>92.809555026862185</v>
      </c>
      <c r="T73" s="38">
        <f>100</f>
        <v>100</v>
      </c>
      <c r="U73" s="39">
        <f t="shared" si="6"/>
        <v>10.955794344536983</v>
      </c>
      <c r="V73" s="40">
        <f t="shared" si="7"/>
        <v>302</v>
      </c>
    </row>
    <row r="74" spans="1:22" ht="60" customHeight="1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30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1">
        <v>95.981364317691757</v>
      </c>
      <c r="N74" s="31">
        <v>98.391812865497073</v>
      </c>
      <c r="O74" s="31">
        <v>42.63636363636364</v>
      </c>
      <c r="P74" s="31">
        <v>98.192360333457771</v>
      </c>
      <c r="Q74" s="31">
        <v>97.660818713450283</v>
      </c>
      <c r="R74" s="36">
        <f t="shared" si="4"/>
        <v>86.572543973292099</v>
      </c>
      <c r="S74" s="37">
        <f t="shared" si="5"/>
        <v>92.809555026862185</v>
      </c>
      <c r="T74" s="38">
        <f>100</f>
        <v>100</v>
      </c>
      <c r="U74" s="39">
        <f t="shared" si="6"/>
        <v>13.427456026707901</v>
      </c>
      <c r="V74" s="40">
        <f t="shared" si="7"/>
        <v>342</v>
      </c>
    </row>
    <row r="75" spans="1:22" ht="60" customHeight="1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30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1">
        <v>93.197920951597425</v>
      </c>
      <c r="N75" s="31">
        <v>97.65625</v>
      </c>
      <c r="O75" s="31">
        <v>60</v>
      </c>
      <c r="P75" s="31">
        <v>98.57905982905983</v>
      </c>
      <c r="Q75" s="31">
        <v>97.5625</v>
      </c>
      <c r="R75" s="36">
        <f t="shared" si="4"/>
        <v>89.399146156131451</v>
      </c>
      <c r="S75" s="37">
        <f t="shared" si="5"/>
        <v>92.809555026862185</v>
      </c>
      <c r="T75" s="38">
        <f>100</f>
        <v>100</v>
      </c>
      <c r="U75" s="39">
        <f t="shared" si="6"/>
        <v>10.600853843868549</v>
      </c>
      <c r="V75" s="40">
        <f t="shared" si="7"/>
        <v>294</v>
      </c>
    </row>
    <row r="76" spans="1:22" ht="75" customHeight="1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30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1">
        <v>91.82386363636364</v>
      </c>
      <c r="N76" s="31">
        <v>95.3125</v>
      </c>
      <c r="O76" s="31">
        <v>44</v>
      </c>
      <c r="P76" s="31">
        <v>97.569444444444443</v>
      </c>
      <c r="Q76" s="31">
        <v>96.40625</v>
      </c>
      <c r="R76" s="36">
        <f t="shared" si="4"/>
        <v>85.022411616161619</v>
      </c>
      <c r="S76" s="37">
        <f t="shared" si="5"/>
        <v>92.809555026862185</v>
      </c>
      <c r="T76" s="38">
        <f>100</f>
        <v>100</v>
      </c>
      <c r="U76" s="39">
        <f t="shared" si="6"/>
        <v>14.977588383838381</v>
      </c>
      <c r="V76" s="40">
        <f t="shared" si="7"/>
        <v>356</v>
      </c>
    </row>
    <row r="77" spans="1:22" ht="60" customHeight="1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30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1">
        <v>93.958761826408875</v>
      </c>
      <c r="N77" s="31">
        <v>94.85294117647058</v>
      </c>
      <c r="O77" s="31">
        <v>54</v>
      </c>
      <c r="P77" s="31">
        <v>95.294117647058826</v>
      </c>
      <c r="Q77" s="31">
        <v>96.32352941176471</v>
      </c>
      <c r="R77" s="36">
        <f t="shared" si="4"/>
        <v>86.885870012340604</v>
      </c>
      <c r="S77" s="37">
        <f t="shared" si="5"/>
        <v>92.809555026862185</v>
      </c>
      <c r="T77" s="38">
        <f>100</f>
        <v>100</v>
      </c>
      <c r="U77" s="39">
        <f t="shared" si="6"/>
        <v>13.114129987659396</v>
      </c>
      <c r="V77" s="40">
        <f t="shared" si="7"/>
        <v>340</v>
      </c>
    </row>
    <row r="78" spans="1:22" ht="60" customHeight="1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30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1">
        <v>93.1555944055944</v>
      </c>
      <c r="N78" s="31">
        <v>100</v>
      </c>
      <c r="O78" s="31">
        <v>60</v>
      </c>
      <c r="P78" s="31">
        <v>100</v>
      </c>
      <c r="Q78" s="31">
        <v>100</v>
      </c>
      <c r="R78" s="36">
        <f t="shared" si="4"/>
        <v>90.63111888111888</v>
      </c>
      <c r="S78" s="37">
        <f t="shared" si="5"/>
        <v>92.809555026862185</v>
      </c>
      <c r="T78" s="38">
        <f>100</f>
        <v>100</v>
      </c>
      <c r="U78" s="39">
        <f t="shared" si="6"/>
        <v>9.3688811188811201</v>
      </c>
      <c r="V78" s="40">
        <f t="shared" si="7"/>
        <v>261</v>
      </c>
    </row>
    <row r="79" spans="1:22" ht="60" customHeight="1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30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1">
        <v>90.95704970704972</v>
      </c>
      <c r="N79" s="31">
        <v>97.297297297297291</v>
      </c>
      <c r="O79" s="31">
        <v>30</v>
      </c>
      <c r="P79" s="31">
        <v>98.918918918918934</v>
      </c>
      <c r="Q79" s="31">
        <v>97.297297297297305</v>
      </c>
      <c r="R79" s="36">
        <f t="shared" si="4"/>
        <v>82.894112644112653</v>
      </c>
      <c r="S79" s="37">
        <f t="shared" si="5"/>
        <v>92.809555026862185</v>
      </c>
      <c r="T79" s="38">
        <f>100</f>
        <v>100</v>
      </c>
      <c r="U79" s="39">
        <f t="shared" si="6"/>
        <v>17.105887355887347</v>
      </c>
      <c r="V79" s="40">
        <f t="shared" si="7"/>
        <v>369</v>
      </c>
    </row>
    <row r="80" spans="1:22" ht="75" customHeight="1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30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1">
        <v>94.650871058765802</v>
      </c>
      <c r="N80" s="31">
        <v>95.384615384615387</v>
      </c>
      <c r="O80" s="31">
        <v>82</v>
      </c>
      <c r="P80" s="31">
        <v>97.719063545150505</v>
      </c>
      <c r="Q80" s="31">
        <v>97.076923076923066</v>
      </c>
      <c r="R80" s="36">
        <f t="shared" si="4"/>
        <v>93.366294613090943</v>
      </c>
      <c r="S80" s="37">
        <f t="shared" si="5"/>
        <v>92.809555026862185</v>
      </c>
      <c r="T80" s="38">
        <f>100</f>
        <v>100</v>
      </c>
      <c r="U80" s="39">
        <f t="shared" si="6"/>
        <v>6.6337053869090568</v>
      </c>
      <c r="V80" s="40">
        <f t="shared" si="7"/>
        <v>195</v>
      </c>
    </row>
    <row r="81" spans="1:22" ht="60" customHeight="1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30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1">
        <v>93.763280917977056</v>
      </c>
      <c r="N81" s="31">
        <v>90.88397790055248</v>
      </c>
      <c r="O81" s="31">
        <v>86.421052631578945</v>
      </c>
      <c r="P81" s="31">
        <v>99.337016574585647</v>
      </c>
      <c r="Q81" s="31">
        <v>97.95580110497238</v>
      </c>
      <c r="R81" s="36">
        <f t="shared" si="4"/>
        <v>93.672225825933296</v>
      </c>
      <c r="S81" s="37">
        <f t="shared" si="5"/>
        <v>92.809555026862185</v>
      </c>
      <c r="T81" s="38">
        <f>100</f>
        <v>100</v>
      </c>
      <c r="U81" s="39">
        <f t="shared" si="6"/>
        <v>6.3277741740667039</v>
      </c>
      <c r="V81" s="40">
        <f t="shared" si="7"/>
        <v>183</v>
      </c>
    </row>
    <row r="82" spans="1:22" ht="105" customHeight="1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30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1">
        <v>94.193548387096769</v>
      </c>
      <c r="N82" s="31">
        <v>89.516129032258064</v>
      </c>
      <c r="O82" s="31">
        <v>62</v>
      </c>
      <c r="P82" s="31">
        <v>97.77944486121531</v>
      </c>
      <c r="Q82" s="31">
        <v>94.354838709677423</v>
      </c>
      <c r="R82" s="36">
        <f t="shared" si="4"/>
        <v>87.568792198049522</v>
      </c>
      <c r="S82" s="37">
        <f t="shared" si="5"/>
        <v>92.809555026862185</v>
      </c>
      <c r="T82" s="38">
        <f>100</f>
        <v>100</v>
      </c>
      <c r="U82" s="39">
        <f t="shared" si="6"/>
        <v>12.431207801950478</v>
      </c>
      <c r="V82" s="40">
        <f t="shared" si="7"/>
        <v>328</v>
      </c>
    </row>
    <row r="83" spans="1:22" ht="165" customHeight="1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30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1">
        <v>95.764452381789056</v>
      </c>
      <c r="N83" s="31">
        <v>79.497487437185924</v>
      </c>
      <c r="O83" s="31">
        <v>74</v>
      </c>
      <c r="P83" s="31">
        <v>98.994974874371863</v>
      </c>
      <c r="Q83" s="31">
        <v>99.145728643216074</v>
      </c>
      <c r="R83" s="36">
        <f t="shared" si="4"/>
        <v>89.480528667312598</v>
      </c>
      <c r="S83" s="37">
        <f t="shared" si="5"/>
        <v>92.809555026862185</v>
      </c>
      <c r="T83" s="38">
        <f>100</f>
        <v>100</v>
      </c>
      <c r="U83" s="39">
        <f t="shared" si="6"/>
        <v>10.519471332687402</v>
      </c>
      <c r="V83" s="40">
        <f t="shared" si="7"/>
        <v>290</v>
      </c>
    </row>
    <row r="84" spans="1:22" ht="150" customHeight="1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30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1">
        <v>96.173076923076934</v>
      </c>
      <c r="N84" s="31">
        <v>87.115384615384613</v>
      </c>
      <c r="O84" s="31">
        <v>62</v>
      </c>
      <c r="P84" s="31">
        <v>98.076923076923066</v>
      </c>
      <c r="Q84" s="31">
        <v>93.269230769230774</v>
      </c>
      <c r="R84" s="36">
        <f t="shared" si="4"/>
        <v>87.326923076923066</v>
      </c>
      <c r="S84" s="37">
        <f t="shared" si="5"/>
        <v>92.809555026862185</v>
      </c>
      <c r="T84" s="38">
        <f>100</f>
        <v>100</v>
      </c>
      <c r="U84" s="39">
        <f t="shared" si="6"/>
        <v>12.673076923076934</v>
      </c>
      <c r="V84" s="40">
        <f t="shared" si="7"/>
        <v>334</v>
      </c>
    </row>
    <row r="85" spans="1:22" ht="105" customHeight="1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30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1">
        <v>94.474955504703786</v>
      </c>
      <c r="N85" s="31">
        <v>88.391812865497073</v>
      </c>
      <c r="O85" s="31">
        <v>100</v>
      </c>
      <c r="P85" s="31">
        <v>99.439140486876113</v>
      </c>
      <c r="Q85" s="31">
        <v>99.502923976608187</v>
      </c>
      <c r="R85" s="36">
        <f t="shared" si="4"/>
        <v>96.361766566737032</v>
      </c>
      <c r="S85" s="37">
        <f t="shared" si="5"/>
        <v>92.809555026862185</v>
      </c>
      <c r="T85" s="38">
        <f>100</f>
        <v>100</v>
      </c>
      <c r="U85" s="39">
        <f t="shared" si="6"/>
        <v>3.6382334332629682</v>
      </c>
      <c r="V85" s="40">
        <f t="shared" si="7"/>
        <v>85</v>
      </c>
    </row>
    <row r="86" spans="1:22" ht="105" customHeight="1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30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1">
        <v>96.719733512145538</v>
      </c>
      <c r="N86" s="31">
        <v>98.563734290843797</v>
      </c>
      <c r="O86" s="31">
        <v>99.662921348314597</v>
      </c>
      <c r="P86" s="31">
        <v>98.971573907839627</v>
      </c>
      <c r="Q86" s="31">
        <v>98.8689407540395</v>
      </c>
      <c r="R86" s="36">
        <f t="shared" si="4"/>
        <v>98.557380762636598</v>
      </c>
      <c r="S86" s="37">
        <f t="shared" si="5"/>
        <v>92.809555026862185</v>
      </c>
      <c r="T86" s="38">
        <f>100</f>
        <v>100</v>
      </c>
      <c r="U86" s="39">
        <f t="shared" si="6"/>
        <v>1.4426192373634024</v>
      </c>
      <c r="V86" s="40">
        <f t="shared" si="7"/>
        <v>11</v>
      </c>
    </row>
    <row r="87" spans="1:22" ht="105" customHeight="1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30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1">
        <v>98.378378378378386</v>
      </c>
      <c r="N87" s="31">
        <v>97.297297297297291</v>
      </c>
      <c r="O87" s="31">
        <v>58</v>
      </c>
      <c r="P87" s="31">
        <v>99.166666666666671</v>
      </c>
      <c r="Q87" s="31">
        <v>100</v>
      </c>
      <c r="R87" s="36">
        <f t="shared" si="4"/>
        <v>90.568468468468467</v>
      </c>
      <c r="S87" s="37">
        <f t="shared" si="5"/>
        <v>92.809555026862185</v>
      </c>
      <c r="T87" s="38">
        <f>100</f>
        <v>100</v>
      </c>
      <c r="U87" s="39">
        <f t="shared" si="6"/>
        <v>9.4315315315315331</v>
      </c>
      <c r="V87" s="40">
        <f t="shared" si="7"/>
        <v>264</v>
      </c>
    </row>
    <row r="88" spans="1:22" ht="105" customHeight="1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30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1">
        <v>97.175193798449612</v>
      </c>
      <c r="N88" s="31">
        <v>98.255813953488371</v>
      </c>
      <c r="O88" s="31">
        <v>100</v>
      </c>
      <c r="P88" s="31">
        <v>98.604651162790702</v>
      </c>
      <c r="Q88" s="31">
        <v>97.441860465116292</v>
      </c>
      <c r="R88" s="36">
        <f t="shared" si="4"/>
        <v>98.29550387596899</v>
      </c>
      <c r="S88" s="37">
        <f t="shared" si="5"/>
        <v>92.809555026862185</v>
      </c>
      <c r="T88" s="38">
        <f>100</f>
        <v>100</v>
      </c>
      <c r="U88" s="39">
        <f t="shared" si="6"/>
        <v>1.7044961240310101</v>
      </c>
      <c r="V88" s="40">
        <f t="shared" si="7"/>
        <v>15</v>
      </c>
    </row>
    <row r="89" spans="1:22" ht="105" customHeight="1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30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1">
        <v>95.809948979591837</v>
      </c>
      <c r="N89" s="31">
        <v>97.959183673469383</v>
      </c>
      <c r="O89" s="31">
        <v>84</v>
      </c>
      <c r="P89" s="31">
        <v>99.591836734693885</v>
      </c>
      <c r="Q89" s="31">
        <v>97.244897959183675</v>
      </c>
      <c r="R89" s="36">
        <f t="shared" si="4"/>
        <v>94.921173469387753</v>
      </c>
      <c r="S89" s="37">
        <f t="shared" si="5"/>
        <v>92.809555026862185</v>
      </c>
      <c r="T89" s="38">
        <f>100</f>
        <v>100</v>
      </c>
      <c r="U89" s="39">
        <f t="shared" si="6"/>
        <v>5.0788265306122469</v>
      </c>
      <c r="V89" s="40">
        <f t="shared" si="7"/>
        <v>135</v>
      </c>
    </row>
    <row r="90" spans="1:22" ht="105" customHeight="1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30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1">
        <v>95.459542626758875</v>
      </c>
      <c r="N90" s="31">
        <v>98.837209302325576</v>
      </c>
      <c r="O90" s="31">
        <v>74</v>
      </c>
      <c r="P90" s="31">
        <v>98.444767441860463</v>
      </c>
      <c r="Q90" s="31">
        <v>96.860465116279073</v>
      </c>
      <c r="R90" s="36">
        <f t="shared" si="4"/>
        <v>92.7203968974448</v>
      </c>
      <c r="S90" s="37">
        <f t="shared" si="5"/>
        <v>92.809555026862185</v>
      </c>
      <c r="T90" s="38">
        <f>100</f>
        <v>100</v>
      </c>
      <c r="U90" s="39">
        <f t="shared" si="6"/>
        <v>7.2796031025551997</v>
      </c>
      <c r="V90" s="40">
        <f t="shared" si="7"/>
        <v>218</v>
      </c>
    </row>
    <row r="91" spans="1:22" ht="105" customHeight="1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30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1">
        <v>94.827498579927664</v>
      </c>
      <c r="N91" s="31">
        <v>98.192771084337352</v>
      </c>
      <c r="O91" s="31">
        <v>80</v>
      </c>
      <c r="P91" s="31">
        <v>97.590361445783145</v>
      </c>
      <c r="Q91" s="31">
        <v>96.98795180722891</v>
      </c>
      <c r="R91" s="36">
        <f t="shared" si="4"/>
        <v>93.51971658345542</v>
      </c>
      <c r="S91" s="37">
        <f t="shared" si="5"/>
        <v>92.809555026862185</v>
      </c>
      <c r="T91" s="38">
        <f>100</f>
        <v>100</v>
      </c>
      <c r="U91" s="39">
        <f t="shared" si="6"/>
        <v>6.4802834165445802</v>
      </c>
      <c r="V91" s="40">
        <f t="shared" si="7"/>
        <v>189</v>
      </c>
    </row>
    <row r="92" spans="1:22" ht="105" customHeight="1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30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1">
        <v>92.918427495765627</v>
      </c>
      <c r="N92" s="31">
        <v>94.964028776978409</v>
      </c>
      <c r="O92" s="31">
        <v>79.333333333333343</v>
      </c>
      <c r="P92" s="31">
        <v>99.136690647482027</v>
      </c>
      <c r="Q92" s="31">
        <v>95.75539568345323</v>
      </c>
      <c r="R92" s="36">
        <f t="shared" si="4"/>
        <v>92.421575187402524</v>
      </c>
      <c r="S92" s="37">
        <f t="shared" si="5"/>
        <v>92.809555026862185</v>
      </c>
      <c r="T92" s="38">
        <f>100</f>
        <v>100</v>
      </c>
      <c r="U92" s="39">
        <f t="shared" si="6"/>
        <v>7.5784248125974756</v>
      </c>
      <c r="V92" s="40">
        <f t="shared" si="7"/>
        <v>226</v>
      </c>
    </row>
    <row r="93" spans="1:22" ht="105" customHeight="1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30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1">
        <v>96.894864835103533</v>
      </c>
      <c r="N93" s="31">
        <v>99.445983379501385</v>
      </c>
      <c r="O93" s="31">
        <v>100</v>
      </c>
      <c r="P93" s="31">
        <v>99.199069799254488</v>
      </c>
      <c r="Q93" s="31">
        <v>99.05817174515235</v>
      </c>
      <c r="R93" s="36">
        <f t="shared" si="4"/>
        <v>98.919617951802351</v>
      </c>
      <c r="S93" s="37">
        <f t="shared" si="5"/>
        <v>92.809555026862185</v>
      </c>
      <c r="T93" s="38">
        <f>100</f>
        <v>100</v>
      </c>
      <c r="U93" s="39">
        <f t="shared" si="6"/>
        <v>1.0803820481976487</v>
      </c>
      <c r="V93" s="40">
        <f t="shared" si="7"/>
        <v>7</v>
      </c>
    </row>
    <row r="94" spans="1:22" ht="105" customHeight="1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30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1">
        <v>94.310155735906989</v>
      </c>
      <c r="N94" s="31">
        <v>97.680412371134025</v>
      </c>
      <c r="O94" s="31">
        <v>82.666666666666657</v>
      </c>
      <c r="P94" s="31">
        <v>98.109551608495849</v>
      </c>
      <c r="Q94" s="31">
        <v>98.711340206185582</v>
      </c>
      <c r="R94" s="36">
        <f t="shared" si="4"/>
        <v>94.295625317677803</v>
      </c>
      <c r="S94" s="37">
        <f t="shared" si="5"/>
        <v>92.809555026862185</v>
      </c>
      <c r="T94" s="38">
        <f>100</f>
        <v>100</v>
      </c>
      <c r="U94" s="39">
        <f t="shared" si="6"/>
        <v>5.7043746823221966</v>
      </c>
      <c r="V94" s="40">
        <f t="shared" si="7"/>
        <v>161</v>
      </c>
    </row>
    <row r="95" spans="1:22" ht="60" customHeight="1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30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1">
        <v>95.707070707070713</v>
      </c>
      <c r="N95" s="31">
        <v>97.971781305114632</v>
      </c>
      <c r="O95" s="31">
        <v>98.153846153846146</v>
      </c>
      <c r="P95" s="31">
        <v>98.605583516152635</v>
      </c>
      <c r="Q95" s="31">
        <v>98.888888888888886</v>
      </c>
      <c r="R95" s="36">
        <f t="shared" si="4"/>
        <v>97.865434114214594</v>
      </c>
      <c r="S95" s="37">
        <f t="shared" si="5"/>
        <v>92.809555026862185</v>
      </c>
      <c r="T95" s="38">
        <f>100</f>
        <v>100</v>
      </c>
      <c r="U95" s="39">
        <f t="shared" si="6"/>
        <v>2.1345658857854062</v>
      </c>
      <c r="V95" s="40">
        <f t="shared" si="7"/>
        <v>30</v>
      </c>
    </row>
    <row r="96" spans="1:22" ht="60" customHeight="1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30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1">
        <v>92.21542346542347</v>
      </c>
      <c r="N96" s="31">
        <v>96.794871794871796</v>
      </c>
      <c r="O96" s="31">
        <v>40.285714285714285</v>
      </c>
      <c r="P96" s="31">
        <v>99.316239316239319</v>
      </c>
      <c r="Q96" s="31">
        <v>98.760683760683747</v>
      </c>
      <c r="R96" s="36">
        <f t="shared" si="4"/>
        <v>85.474586524586513</v>
      </c>
      <c r="S96" s="37">
        <f t="shared" si="5"/>
        <v>92.809555026862185</v>
      </c>
      <c r="T96" s="38">
        <f>100</f>
        <v>100</v>
      </c>
      <c r="U96" s="39">
        <f t="shared" si="6"/>
        <v>14.525413475413487</v>
      </c>
      <c r="V96" s="40">
        <f t="shared" si="7"/>
        <v>348</v>
      </c>
    </row>
    <row r="97" spans="1:22" ht="60" customHeight="1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30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1">
        <v>97.268842268842278</v>
      </c>
      <c r="N97" s="31">
        <v>99.145299145299134</v>
      </c>
      <c r="O97" s="31">
        <v>55</v>
      </c>
      <c r="P97" s="31">
        <v>99.316239316239319</v>
      </c>
      <c r="Q97" s="31">
        <v>98.547008547008545</v>
      </c>
      <c r="R97" s="36">
        <f t="shared" si="4"/>
        <v>89.855477855477858</v>
      </c>
      <c r="S97" s="37">
        <f t="shared" si="5"/>
        <v>92.809555026862185</v>
      </c>
      <c r="T97" s="38">
        <f>100</f>
        <v>100</v>
      </c>
      <c r="U97" s="39">
        <f t="shared" si="6"/>
        <v>10.144522144522142</v>
      </c>
      <c r="V97" s="40">
        <f t="shared" si="7"/>
        <v>282</v>
      </c>
    </row>
    <row r="98" spans="1:22" ht="60" customHeight="1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30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1">
        <v>97.137026642422327</v>
      </c>
      <c r="N98" s="31">
        <v>97.023809523809518</v>
      </c>
      <c r="O98" s="31">
        <v>58.63636363636364</v>
      </c>
      <c r="P98" s="31">
        <v>97.68322981366461</v>
      </c>
      <c r="Q98" s="31">
        <v>98.214285714285722</v>
      </c>
      <c r="R98" s="36">
        <f t="shared" si="4"/>
        <v>89.738943066109158</v>
      </c>
      <c r="S98" s="37">
        <f t="shared" si="5"/>
        <v>92.809555026862185</v>
      </c>
      <c r="T98" s="38">
        <f>100</f>
        <v>100</v>
      </c>
      <c r="U98" s="39">
        <f t="shared" si="6"/>
        <v>10.261056933890842</v>
      </c>
      <c r="V98" s="40">
        <f t="shared" si="7"/>
        <v>289</v>
      </c>
    </row>
    <row r="99" spans="1:22" ht="75" customHeight="1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30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1">
        <v>96.465116279069775</v>
      </c>
      <c r="N99" s="31">
        <v>97.20930232558139</v>
      </c>
      <c r="O99" s="31">
        <v>60</v>
      </c>
      <c r="P99" s="31">
        <v>99.069767441860478</v>
      </c>
      <c r="Q99" s="31">
        <v>96.325581395348834</v>
      </c>
      <c r="R99" s="36">
        <f t="shared" si="4"/>
        <v>89.813953488372107</v>
      </c>
      <c r="S99" s="37">
        <f t="shared" si="5"/>
        <v>92.809555026862185</v>
      </c>
      <c r="T99" s="38">
        <f>100</f>
        <v>100</v>
      </c>
      <c r="U99" s="39">
        <f t="shared" si="6"/>
        <v>10.186046511627893</v>
      </c>
      <c r="V99" s="40">
        <f t="shared" si="7"/>
        <v>286</v>
      </c>
    </row>
    <row r="100" spans="1:22" ht="150" customHeight="1">
      <c r="A100" s="11">
        <v>298</v>
      </c>
      <c r="B100" s="12" t="s">
        <v>4</v>
      </c>
      <c r="C100" s="17" t="s">
        <v>5</v>
      </c>
      <c r="D100" s="15" t="s">
        <v>5</v>
      </c>
      <c r="E100" s="12" t="s">
        <v>3</v>
      </c>
      <c r="F100" s="11" t="s">
        <v>965</v>
      </c>
      <c r="G100" s="11" t="s">
        <v>585</v>
      </c>
      <c r="H100" s="30" t="s">
        <v>1178</v>
      </c>
      <c r="I100" s="11">
        <v>6617003370</v>
      </c>
      <c r="J100" s="11" t="s">
        <v>966</v>
      </c>
      <c r="K100" s="11" t="s">
        <v>601</v>
      </c>
      <c r="L100" s="11" t="s">
        <v>600</v>
      </c>
      <c r="M100" s="31">
        <v>96.450041504389333</v>
      </c>
      <c r="N100" s="31">
        <v>99.637681159420282</v>
      </c>
      <c r="O100" s="31">
        <v>82</v>
      </c>
      <c r="P100" s="31">
        <v>98.840579710144937</v>
      </c>
      <c r="Q100" s="31">
        <v>99.275362318840592</v>
      </c>
      <c r="R100" s="36">
        <f t="shared" si="4"/>
        <v>95.24073293855902</v>
      </c>
      <c r="S100" s="37">
        <f t="shared" si="5"/>
        <v>92.809555026862185</v>
      </c>
      <c r="T100" s="38">
        <f>100</f>
        <v>100</v>
      </c>
      <c r="U100" s="39">
        <f t="shared" si="6"/>
        <v>4.7592670614409798</v>
      </c>
      <c r="V100" s="40">
        <f t="shared" si="7"/>
        <v>125</v>
      </c>
    </row>
    <row r="101" spans="1:22" ht="165" customHeight="1">
      <c r="A101" s="11">
        <v>301</v>
      </c>
      <c r="B101" s="12" t="s">
        <v>4</v>
      </c>
      <c r="C101" s="13" t="s">
        <v>4</v>
      </c>
      <c r="D101" s="15" t="s">
        <v>5</v>
      </c>
      <c r="E101" s="12" t="s">
        <v>3</v>
      </c>
      <c r="F101" s="11" t="s">
        <v>965</v>
      </c>
      <c r="G101" s="11" t="s">
        <v>585</v>
      </c>
      <c r="H101" s="30" t="s">
        <v>1178</v>
      </c>
      <c r="I101" s="11">
        <v>6617003404</v>
      </c>
      <c r="J101" s="11" t="s">
        <v>967</v>
      </c>
      <c r="K101" s="11" t="s">
        <v>599</v>
      </c>
      <c r="L101" s="11" t="s">
        <v>598</v>
      </c>
      <c r="M101" s="31">
        <v>96.678331830770844</v>
      </c>
      <c r="N101" s="31">
        <v>99.404761904761898</v>
      </c>
      <c r="O101" s="31">
        <v>82</v>
      </c>
      <c r="P101" s="31">
        <v>99.047619047619051</v>
      </c>
      <c r="Q101" s="31">
        <v>99.226190476190482</v>
      </c>
      <c r="R101" s="36">
        <f t="shared" si="4"/>
        <v>95.271380651868455</v>
      </c>
      <c r="S101" s="37">
        <f t="shared" si="5"/>
        <v>92.809555026862185</v>
      </c>
      <c r="T101" s="38">
        <f>100</f>
        <v>100</v>
      </c>
      <c r="U101" s="39">
        <f t="shared" si="6"/>
        <v>4.7286193481315451</v>
      </c>
      <c r="V101" s="40">
        <f t="shared" si="7"/>
        <v>122</v>
      </c>
    </row>
    <row r="102" spans="1:22" ht="75" customHeight="1">
      <c r="A102" s="11">
        <v>297</v>
      </c>
      <c r="B102" s="12" t="s">
        <v>4</v>
      </c>
      <c r="C102" s="17" t="s">
        <v>5</v>
      </c>
      <c r="D102" s="15" t="s">
        <v>5</v>
      </c>
      <c r="E102" s="12" t="s">
        <v>3</v>
      </c>
      <c r="F102" s="11" t="s">
        <v>965</v>
      </c>
      <c r="G102" s="11" t="s">
        <v>585</v>
      </c>
      <c r="H102" s="30" t="s">
        <v>1178</v>
      </c>
      <c r="I102" s="11">
        <v>6617005747</v>
      </c>
      <c r="J102" s="11" t="s">
        <v>968</v>
      </c>
      <c r="K102" s="11" t="s">
        <v>597</v>
      </c>
      <c r="L102" s="11" t="s">
        <v>596</v>
      </c>
      <c r="M102" s="31">
        <v>97.652757078986596</v>
      </c>
      <c r="N102" s="31">
        <v>99.590163934426229</v>
      </c>
      <c r="O102" s="31">
        <v>79</v>
      </c>
      <c r="P102" s="31">
        <v>99.672131147540995</v>
      </c>
      <c r="Q102" s="31">
        <v>99.754098360655732</v>
      </c>
      <c r="R102" s="36">
        <f t="shared" si="4"/>
        <v>95.133830104321916</v>
      </c>
      <c r="S102" s="37">
        <f t="shared" si="5"/>
        <v>92.809555026862185</v>
      </c>
      <c r="T102" s="38">
        <f>100</f>
        <v>100</v>
      </c>
      <c r="U102" s="39">
        <f t="shared" si="6"/>
        <v>4.8661698956780839</v>
      </c>
      <c r="V102" s="40">
        <f t="shared" si="7"/>
        <v>128</v>
      </c>
    </row>
    <row r="103" spans="1:22" ht="60" customHeight="1">
      <c r="A103" s="11">
        <v>300</v>
      </c>
      <c r="B103" s="12" t="s">
        <v>4</v>
      </c>
      <c r="C103" s="17" t="s">
        <v>5</v>
      </c>
      <c r="D103" s="15" t="s">
        <v>4</v>
      </c>
      <c r="E103" s="12" t="s">
        <v>3</v>
      </c>
      <c r="F103" s="11" t="s">
        <v>965</v>
      </c>
      <c r="G103" s="11" t="s">
        <v>585</v>
      </c>
      <c r="H103" s="30" t="s">
        <v>1178</v>
      </c>
      <c r="I103" s="11">
        <v>6617005803</v>
      </c>
      <c r="J103" s="11" t="s">
        <v>969</v>
      </c>
      <c r="K103" s="11" t="s">
        <v>595</v>
      </c>
      <c r="L103" s="11" t="s">
        <v>594</v>
      </c>
      <c r="M103" s="31">
        <v>95.150442623070347</v>
      </c>
      <c r="N103" s="31">
        <v>99.025974025974023</v>
      </c>
      <c r="O103" s="31">
        <v>80.421052631578945</v>
      </c>
      <c r="P103" s="31">
        <v>98.503278899318516</v>
      </c>
      <c r="Q103" s="31">
        <v>97.857142857142861</v>
      </c>
      <c r="R103" s="36">
        <f t="shared" si="4"/>
        <v>94.191578207416953</v>
      </c>
      <c r="S103" s="37">
        <f t="shared" si="5"/>
        <v>92.809555026862185</v>
      </c>
      <c r="T103" s="38">
        <f>100</f>
        <v>100</v>
      </c>
      <c r="U103" s="39">
        <f t="shared" si="6"/>
        <v>5.8084217925830472</v>
      </c>
      <c r="V103" s="40">
        <f t="shared" si="7"/>
        <v>166</v>
      </c>
    </row>
    <row r="104" spans="1:22" ht="75" customHeight="1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30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1">
        <v>95.111677620038819</v>
      </c>
      <c r="N104" s="31">
        <v>99.414715719063537</v>
      </c>
      <c r="O104" s="31">
        <v>68.141592920353986</v>
      </c>
      <c r="P104" s="31">
        <v>98.549216203412357</v>
      </c>
      <c r="Q104" s="31">
        <v>98.628762541806026</v>
      </c>
      <c r="R104" s="36">
        <f t="shared" si="4"/>
        <v>91.969193000934936</v>
      </c>
      <c r="S104" s="37">
        <f t="shared" si="5"/>
        <v>92.809555026862185</v>
      </c>
      <c r="T104" s="38">
        <f>100</f>
        <v>100</v>
      </c>
      <c r="U104" s="39">
        <f t="shared" si="6"/>
        <v>8.0308069990650637</v>
      </c>
      <c r="V104" s="40">
        <f t="shared" si="7"/>
        <v>237</v>
      </c>
    </row>
    <row r="105" spans="1:22" ht="135" customHeight="1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30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1">
        <v>94.607825360060986</v>
      </c>
      <c r="N105" s="31">
        <v>97.178683385579944</v>
      </c>
      <c r="O105" s="31">
        <v>74.309859154929569</v>
      </c>
      <c r="P105" s="31">
        <v>98.616371313415655</v>
      </c>
      <c r="Q105" s="31">
        <v>97.492163009404379</v>
      </c>
      <c r="R105" s="36">
        <f t="shared" si="4"/>
        <v>92.440980444678104</v>
      </c>
      <c r="S105" s="37">
        <f t="shared" si="5"/>
        <v>92.809555026862185</v>
      </c>
      <c r="T105" s="38">
        <f>100</f>
        <v>100</v>
      </c>
      <c r="U105" s="39">
        <f t="shared" si="6"/>
        <v>7.5590195553218962</v>
      </c>
      <c r="V105" s="40">
        <f t="shared" si="7"/>
        <v>225</v>
      </c>
    </row>
    <row r="106" spans="1:22" ht="135" customHeight="1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30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1">
        <v>95.688684933342273</v>
      </c>
      <c r="N106" s="31">
        <v>99.498327759197323</v>
      </c>
      <c r="O106" s="31">
        <v>99</v>
      </c>
      <c r="P106" s="31">
        <v>99.46488294314382</v>
      </c>
      <c r="Q106" s="31">
        <v>98.996655518394647</v>
      </c>
      <c r="R106" s="36">
        <f t="shared" si="4"/>
        <v>98.52971023081561</v>
      </c>
      <c r="S106" s="37">
        <f t="shared" si="5"/>
        <v>92.809555026862185</v>
      </c>
      <c r="T106" s="38">
        <f>100</f>
        <v>100</v>
      </c>
      <c r="U106" s="39">
        <f t="shared" si="6"/>
        <v>1.4702897691843901</v>
      </c>
      <c r="V106" s="40">
        <f t="shared" si="7"/>
        <v>13</v>
      </c>
    </row>
    <row r="107" spans="1:22" ht="60" customHeight="1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30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1">
        <v>94.052887691781123</v>
      </c>
      <c r="N107" s="31">
        <v>89.695121951219505</v>
      </c>
      <c r="O107" s="31">
        <v>97.6</v>
      </c>
      <c r="P107" s="31">
        <v>99.615252490553075</v>
      </c>
      <c r="Q107" s="31">
        <v>98.719512195121951</v>
      </c>
      <c r="R107" s="36">
        <f t="shared" si="4"/>
        <v>95.936554865735133</v>
      </c>
      <c r="S107" s="37">
        <f t="shared" si="5"/>
        <v>92.809555026862185</v>
      </c>
      <c r="T107" s="38">
        <f>100</f>
        <v>100</v>
      </c>
      <c r="U107" s="39">
        <f t="shared" si="6"/>
        <v>4.0634451342648674</v>
      </c>
      <c r="V107" s="40">
        <f t="shared" si="7"/>
        <v>97</v>
      </c>
    </row>
    <row r="108" spans="1:22" ht="75" customHeight="1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30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1">
        <v>91.575934639572168</v>
      </c>
      <c r="N108" s="31">
        <v>99.088145896656528</v>
      </c>
      <c r="O108" s="31">
        <v>92.695652173913047</v>
      </c>
      <c r="P108" s="31">
        <v>98.250676516229987</v>
      </c>
      <c r="Q108" s="31">
        <v>97.598784194528875</v>
      </c>
      <c r="R108" s="36">
        <f t="shared" si="4"/>
        <v>95.841838684180118</v>
      </c>
      <c r="S108" s="37">
        <f t="shared" si="5"/>
        <v>92.809555026862185</v>
      </c>
      <c r="T108" s="38">
        <f>100</f>
        <v>100</v>
      </c>
      <c r="U108" s="39">
        <f t="shared" si="6"/>
        <v>4.158161315819882</v>
      </c>
      <c r="V108" s="40">
        <f t="shared" si="7"/>
        <v>103</v>
      </c>
    </row>
    <row r="109" spans="1:22" ht="75" customHeight="1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30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1">
        <v>90.823464936145314</v>
      </c>
      <c r="N109" s="31">
        <v>97.396963123644255</v>
      </c>
      <c r="O109" s="31">
        <v>58.831168831168831</v>
      </c>
      <c r="P109" s="31">
        <v>97.00060501423998</v>
      </c>
      <c r="Q109" s="31">
        <v>96.073752711496752</v>
      </c>
      <c r="R109" s="36">
        <f t="shared" si="4"/>
        <v>88.025190923339025</v>
      </c>
      <c r="S109" s="37">
        <f t="shared" si="5"/>
        <v>92.809555026862185</v>
      </c>
      <c r="T109" s="38">
        <f>100</f>
        <v>100</v>
      </c>
      <c r="U109" s="39">
        <f t="shared" si="6"/>
        <v>11.974809076660975</v>
      </c>
      <c r="V109" s="40">
        <f t="shared" si="7"/>
        <v>321</v>
      </c>
    </row>
    <row r="110" spans="1:22" ht="75" customHeight="1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30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1">
        <v>93.778599001977227</v>
      </c>
      <c r="N110" s="31">
        <v>97.441860465116278</v>
      </c>
      <c r="O110" s="31">
        <v>84.421052631578945</v>
      </c>
      <c r="P110" s="31">
        <v>97.103378034289591</v>
      </c>
      <c r="Q110" s="31">
        <v>95.767441860465112</v>
      </c>
      <c r="R110" s="36">
        <f t="shared" si="4"/>
        <v>93.702466398685431</v>
      </c>
      <c r="S110" s="37">
        <f t="shared" si="5"/>
        <v>92.809555026862185</v>
      </c>
      <c r="T110" s="38">
        <f>100</f>
        <v>100</v>
      </c>
      <c r="U110" s="39">
        <f t="shared" si="6"/>
        <v>6.2975336013145693</v>
      </c>
      <c r="V110" s="40">
        <f t="shared" si="7"/>
        <v>181</v>
      </c>
    </row>
    <row r="111" spans="1:22" ht="60" customHeight="1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30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1">
        <v>94.672806701495233</v>
      </c>
      <c r="N111" s="31">
        <v>97.208538587848921</v>
      </c>
      <c r="O111" s="31">
        <v>99</v>
      </c>
      <c r="P111" s="31">
        <v>98.266546671719098</v>
      </c>
      <c r="Q111" s="31">
        <v>98.571428571428584</v>
      </c>
      <c r="R111" s="36">
        <f t="shared" si="4"/>
        <v>97.543864106498376</v>
      </c>
      <c r="S111" s="37">
        <f t="shared" si="5"/>
        <v>92.809555026862185</v>
      </c>
      <c r="T111" s="38">
        <f>100</f>
        <v>100</v>
      </c>
      <c r="U111" s="39">
        <f t="shared" si="6"/>
        <v>2.4561358935016244</v>
      </c>
      <c r="V111" s="40">
        <f t="shared" si="7"/>
        <v>40</v>
      </c>
    </row>
    <row r="112" spans="1:22" ht="165" customHeight="1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30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1">
        <v>94.891138911982964</v>
      </c>
      <c r="N112" s="31">
        <v>94.444444444444443</v>
      </c>
      <c r="O112" s="31">
        <v>99.2</v>
      </c>
      <c r="P112" s="31">
        <v>97.402914424597498</v>
      </c>
      <c r="Q112" s="31">
        <v>95.727969348659002</v>
      </c>
      <c r="R112" s="36">
        <f t="shared" si="4"/>
        <v>96.333293425936787</v>
      </c>
      <c r="S112" s="37">
        <f t="shared" si="5"/>
        <v>92.809555026862185</v>
      </c>
      <c r="T112" s="38">
        <f>100</f>
        <v>100</v>
      </c>
      <c r="U112" s="39">
        <f t="shared" si="6"/>
        <v>3.6667065740632125</v>
      </c>
      <c r="V112" s="40">
        <f t="shared" si="7"/>
        <v>87</v>
      </c>
    </row>
    <row r="113" spans="1:22" ht="60" customHeight="1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30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1">
        <v>96.634394717570444</v>
      </c>
      <c r="N113" s="31">
        <v>97.427652733118975</v>
      </c>
      <c r="O113" s="31">
        <v>88</v>
      </c>
      <c r="P113" s="31">
        <v>98.630144358191288</v>
      </c>
      <c r="Q113" s="31">
        <v>96.816720257234721</v>
      </c>
      <c r="R113" s="36">
        <f t="shared" si="4"/>
        <v>95.501782413223083</v>
      </c>
      <c r="S113" s="37">
        <f t="shared" si="5"/>
        <v>92.809555026862185</v>
      </c>
      <c r="T113" s="38">
        <f>100</f>
        <v>100</v>
      </c>
      <c r="U113" s="39">
        <f t="shared" si="6"/>
        <v>4.4982175867769172</v>
      </c>
      <c r="V113" s="40">
        <f t="shared" si="7"/>
        <v>114</v>
      </c>
    </row>
    <row r="114" spans="1:22" ht="75" customHeight="1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30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1">
        <v>97.398373983739845</v>
      </c>
      <c r="N114" s="31">
        <v>98.577235772357724</v>
      </c>
      <c r="O114" s="31">
        <v>94</v>
      </c>
      <c r="P114" s="31">
        <v>99.1869918699187</v>
      </c>
      <c r="Q114" s="31">
        <v>99.146341463414629</v>
      </c>
      <c r="R114" s="36">
        <f t="shared" si="4"/>
        <v>97.661788617886174</v>
      </c>
      <c r="S114" s="37">
        <f t="shared" si="5"/>
        <v>92.809555026862185</v>
      </c>
      <c r="T114" s="38">
        <f>100</f>
        <v>100</v>
      </c>
      <c r="U114" s="39">
        <f t="shared" si="6"/>
        <v>2.3382113821138262</v>
      </c>
      <c r="V114" s="40">
        <f t="shared" si="7"/>
        <v>35</v>
      </c>
    </row>
    <row r="115" spans="1:22" ht="75" customHeight="1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30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1">
        <v>94.211674849972724</v>
      </c>
      <c r="N115" s="31">
        <v>97.649572649572647</v>
      </c>
      <c r="O115" s="31">
        <v>82</v>
      </c>
      <c r="P115" s="31">
        <v>98.507478632478637</v>
      </c>
      <c r="Q115" s="31">
        <v>97.435897435897431</v>
      </c>
      <c r="R115" s="36">
        <f t="shared" si="4"/>
        <v>93.960924713584291</v>
      </c>
      <c r="S115" s="37">
        <f t="shared" si="5"/>
        <v>92.809555026862185</v>
      </c>
      <c r="T115" s="38">
        <f>100</f>
        <v>100</v>
      </c>
      <c r="U115" s="39">
        <f t="shared" si="6"/>
        <v>6.0390752864157093</v>
      </c>
      <c r="V115" s="40">
        <f t="shared" si="7"/>
        <v>175</v>
      </c>
    </row>
    <row r="116" spans="1:22" ht="75" customHeight="1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30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1">
        <v>97.935786137522399</v>
      </c>
      <c r="N116" s="31">
        <v>97.073170731707307</v>
      </c>
      <c r="O116" s="31">
        <v>94</v>
      </c>
      <c r="P116" s="31">
        <v>97.806356245380641</v>
      </c>
      <c r="Q116" s="31">
        <v>95.951219512195124</v>
      </c>
      <c r="R116" s="36">
        <f t="shared" si="4"/>
        <v>96.55330652536108</v>
      </c>
      <c r="S116" s="37">
        <f t="shared" si="5"/>
        <v>92.809555026862185</v>
      </c>
      <c r="T116" s="38">
        <f>100</f>
        <v>100</v>
      </c>
      <c r="U116" s="39">
        <f t="shared" si="6"/>
        <v>3.44669347463892</v>
      </c>
      <c r="V116" s="40">
        <f t="shared" si="7"/>
        <v>76</v>
      </c>
    </row>
    <row r="117" spans="1:22" ht="90" customHeight="1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30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1">
        <v>94.159856809856819</v>
      </c>
      <c r="N117" s="31">
        <v>98.484848484848484</v>
      </c>
      <c r="O117" s="31">
        <v>98.125</v>
      </c>
      <c r="P117" s="31">
        <v>99.313170905527599</v>
      </c>
      <c r="Q117" s="31">
        <v>97.76223776223776</v>
      </c>
      <c r="R117" s="36">
        <f t="shared" si="4"/>
        <v>97.569022792494138</v>
      </c>
      <c r="S117" s="37">
        <f t="shared" si="5"/>
        <v>92.809555026862185</v>
      </c>
      <c r="T117" s="38">
        <f>100</f>
        <v>100</v>
      </c>
      <c r="U117" s="39">
        <f t="shared" si="6"/>
        <v>2.4309772075058618</v>
      </c>
      <c r="V117" s="40">
        <f t="shared" si="7"/>
        <v>38</v>
      </c>
    </row>
    <row r="118" spans="1:22" ht="90" customHeight="1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30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1">
        <v>97.830156569094626</v>
      </c>
      <c r="N118" s="31">
        <v>68.053097345132741</v>
      </c>
      <c r="O118" s="31">
        <v>76</v>
      </c>
      <c r="P118" s="31">
        <v>97.970348235834962</v>
      </c>
      <c r="Q118" s="31">
        <v>97.079646017699105</v>
      </c>
      <c r="R118" s="36">
        <f t="shared" si="4"/>
        <v>87.386649633552295</v>
      </c>
      <c r="S118" s="37">
        <f t="shared" si="5"/>
        <v>92.809555026862185</v>
      </c>
      <c r="T118" s="38">
        <f>100</f>
        <v>100</v>
      </c>
      <c r="U118" s="39">
        <f t="shared" si="6"/>
        <v>12.613350366447705</v>
      </c>
      <c r="V118" s="40">
        <f t="shared" si="7"/>
        <v>331</v>
      </c>
    </row>
    <row r="119" spans="1:22" ht="90" customHeight="1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30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1">
        <v>95.920839273488269</v>
      </c>
      <c r="N119" s="31">
        <v>96.756756756756758</v>
      </c>
      <c r="O119" s="31">
        <v>68</v>
      </c>
      <c r="P119" s="31">
        <v>99.135135135135144</v>
      </c>
      <c r="Q119" s="31">
        <v>98.270270270270274</v>
      </c>
      <c r="R119" s="36">
        <f t="shared" si="4"/>
        <v>91.616600287130083</v>
      </c>
      <c r="S119" s="37">
        <f t="shared" si="5"/>
        <v>92.809555026862185</v>
      </c>
      <c r="T119" s="38">
        <f>100</f>
        <v>100</v>
      </c>
      <c r="U119" s="39">
        <f t="shared" si="6"/>
        <v>8.3833997128699167</v>
      </c>
      <c r="V119" s="40">
        <f t="shared" si="7"/>
        <v>247</v>
      </c>
    </row>
    <row r="120" spans="1:22" ht="90" customHeight="1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30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1">
        <v>94.599578503688093</v>
      </c>
      <c r="N120" s="31">
        <v>98.972602739726028</v>
      </c>
      <c r="O120" s="31">
        <v>73.272727272727266</v>
      </c>
      <c r="P120" s="31">
        <v>99.039683660499932</v>
      </c>
      <c r="Q120" s="31">
        <v>98.287671232876704</v>
      </c>
      <c r="R120" s="36">
        <f t="shared" si="4"/>
        <v>92.834452681903599</v>
      </c>
      <c r="S120" s="37">
        <f t="shared" si="5"/>
        <v>92.809555026862185</v>
      </c>
      <c r="T120" s="38">
        <f>100</f>
        <v>100</v>
      </c>
      <c r="U120" s="39">
        <f t="shared" si="6"/>
        <v>7.1655473180964009</v>
      </c>
      <c r="V120" s="40">
        <f t="shared" si="7"/>
        <v>212</v>
      </c>
    </row>
    <row r="121" spans="1:22" ht="75" customHeight="1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30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1">
        <v>96.325377771501195</v>
      </c>
      <c r="N121" s="31">
        <v>96.520618556701038</v>
      </c>
      <c r="O121" s="31">
        <v>88</v>
      </c>
      <c r="P121" s="31">
        <v>99.156724197845477</v>
      </c>
      <c r="Q121" s="31">
        <v>99.046391752577321</v>
      </c>
      <c r="R121" s="36">
        <f t="shared" si="4"/>
        <v>95.809822455724998</v>
      </c>
      <c r="S121" s="37">
        <f t="shared" si="5"/>
        <v>92.809555026862185</v>
      </c>
      <c r="T121" s="38">
        <f>100</f>
        <v>100</v>
      </c>
      <c r="U121" s="39">
        <f t="shared" si="6"/>
        <v>4.1901775442750022</v>
      </c>
      <c r="V121" s="40">
        <f t="shared" si="7"/>
        <v>104</v>
      </c>
    </row>
    <row r="122" spans="1:22" ht="150" customHeight="1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30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1">
        <v>96.6555944055944</v>
      </c>
      <c r="N122" s="31">
        <v>97.692307692307693</v>
      </c>
      <c r="O122" s="31">
        <v>82</v>
      </c>
      <c r="P122" s="31">
        <v>99.692307692307693</v>
      </c>
      <c r="Q122" s="31">
        <v>98.923076923076934</v>
      </c>
      <c r="R122" s="36">
        <f t="shared" si="4"/>
        <v>94.992657342657338</v>
      </c>
      <c r="S122" s="37">
        <f t="shared" si="5"/>
        <v>92.809555026862185</v>
      </c>
      <c r="T122" s="38">
        <f>100</f>
        <v>100</v>
      </c>
      <c r="U122" s="39">
        <f t="shared" si="6"/>
        <v>5.0073426573426616</v>
      </c>
      <c r="V122" s="40">
        <f t="shared" si="7"/>
        <v>130</v>
      </c>
    </row>
    <row r="123" spans="1:22" ht="90" customHeight="1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30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1">
        <v>94.27738927738929</v>
      </c>
      <c r="N123" s="31">
        <v>98.6013986013986</v>
      </c>
      <c r="O123" s="31">
        <v>70.111111111111114</v>
      </c>
      <c r="P123" s="31">
        <v>98.850992569404127</v>
      </c>
      <c r="Q123" s="31">
        <v>98.461538461538453</v>
      </c>
      <c r="R123" s="36">
        <f t="shared" si="4"/>
        <v>92.060486004168325</v>
      </c>
      <c r="S123" s="37">
        <f t="shared" si="5"/>
        <v>92.809555026862185</v>
      </c>
      <c r="T123" s="38">
        <f>100</f>
        <v>100</v>
      </c>
      <c r="U123" s="39">
        <f t="shared" si="6"/>
        <v>7.9395139958316747</v>
      </c>
      <c r="V123" s="40">
        <f t="shared" si="7"/>
        <v>233</v>
      </c>
    </row>
    <row r="124" spans="1:22" ht="75" customHeight="1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30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1">
        <v>94.723896792862305</v>
      </c>
      <c r="N124" s="31">
        <v>97.126436781609186</v>
      </c>
      <c r="O124" s="31">
        <v>34.666666666666664</v>
      </c>
      <c r="P124" s="31">
        <v>97.701149425287355</v>
      </c>
      <c r="Q124" s="31">
        <v>96.436781609195407</v>
      </c>
      <c r="R124" s="36">
        <f t="shared" si="4"/>
        <v>84.130986255124185</v>
      </c>
      <c r="S124" s="37">
        <f t="shared" si="5"/>
        <v>92.809555026862185</v>
      </c>
      <c r="T124" s="38">
        <f>100</f>
        <v>100</v>
      </c>
      <c r="U124" s="39">
        <f t="shared" si="6"/>
        <v>15.869013744875815</v>
      </c>
      <c r="V124" s="40">
        <f t="shared" si="7"/>
        <v>362</v>
      </c>
    </row>
    <row r="125" spans="1:22" ht="75" customHeight="1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30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1">
        <v>87.890331191262192</v>
      </c>
      <c r="N125" s="31">
        <v>93.07228915662651</v>
      </c>
      <c r="O125" s="31">
        <v>94.193548387096769</v>
      </c>
      <c r="P125" s="31">
        <v>88.273678656230771</v>
      </c>
      <c r="Q125" s="31">
        <v>83.433734939759034</v>
      </c>
      <c r="R125" s="36">
        <f t="shared" si="4"/>
        <v>89.372716466195044</v>
      </c>
      <c r="S125" s="37">
        <f t="shared" si="5"/>
        <v>92.809555026862185</v>
      </c>
      <c r="T125" s="38">
        <f>100</f>
        <v>100</v>
      </c>
      <c r="U125" s="39">
        <f t="shared" si="6"/>
        <v>10.627283533804956</v>
      </c>
      <c r="V125" s="40">
        <f t="shared" si="7"/>
        <v>295</v>
      </c>
    </row>
    <row r="126" spans="1:22" ht="135" customHeight="1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30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1">
        <v>89.088338132455789</v>
      </c>
      <c r="N126" s="31">
        <v>90</v>
      </c>
      <c r="O126" s="31">
        <v>30</v>
      </c>
      <c r="P126" s="31">
        <v>100</v>
      </c>
      <c r="Q126" s="31">
        <v>99.264705882352942</v>
      </c>
      <c r="R126" s="36">
        <f t="shared" si="4"/>
        <v>81.670608802961738</v>
      </c>
      <c r="S126" s="37">
        <f t="shared" si="5"/>
        <v>92.809555026862185</v>
      </c>
      <c r="T126" s="38">
        <f>100</f>
        <v>100</v>
      </c>
      <c r="U126" s="39">
        <f t="shared" si="6"/>
        <v>18.329391197038262</v>
      </c>
      <c r="V126" s="40">
        <f t="shared" si="7"/>
        <v>374</v>
      </c>
    </row>
    <row r="127" spans="1:22" ht="135" customHeight="1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30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1">
        <v>93.071335880614242</v>
      </c>
      <c r="N127" s="31">
        <v>97.422680412371136</v>
      </c>
      <c r="O127" s="31">
        <v>58</v>
      </c>
      <c r="P127" s="31">
        <v>99.175257731958766</v>
      </c>
      <c r="Q127" s="31">
        <v>98.24742268041237</v>
      </c>
      <c r="R127" s="36">
        <f t="shared" si="4"/>
        <v>89.183339341071303</v>
      </c>
      <c r="S127" s="37">
        <f t="shared" si="5"/>
        <v>92.809555026862185</v>
      </c>
      <c r="T127" s="38">
        <f>100</f>
        <v>100</v>
      </c>
      <c r="U127" s="39">
        <f t="shared" si="6"/>
        <v>10.816660658928697</v>
      </c>
      <c r="V127" s="40">
        <f t="shared" si="7"/>
        <v>299</v>
      </c>
    </row>
    <row r="128" spans="1:22" ht="75" customHeight="1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30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1">
        <v>95.214418390647893</v>
      </c>
      <c r="N128" s="31">
        <v>97.297297297297291</v>
      </c>
      <c r="O128" s="31">
        <v>54</v>
      </c>
      <c r="P128" s="31">
        <v>98.541560428352881</v>
      </c>
      <c r="Q128" s="31">
        <v>97.432432432432435</v>
      </c>
      <c r="R128" s="36">
        <f t="shared" si="4"/>
        <v>88.497141709746103</v>
      </c>
      <c r="S128" s="37">
        <f t="shared" si="5"/>
        <v>92.809555026862185</v>
      </c>
      <c r="T128" s="38">
        <f>100</f>
        <v>100</v>
      </c>
      <c r="U128" s="39">
        <f t="shared" si="6"/>
        <v>11.502858290253897</v>
      </c>
      <c r="V128" s="40">
        <f t="shared" si="7"/>
        <v>310</v>
      </c>
    </row>
    <row r="129" spans="1:22" ht="75" customHeight="1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30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1">
        <v>94.335141354372126</v>
      </c>
      <c r="N129" s="31">
        <v>97.222222222222229</v>
      </c>
      <c r="O129" s="31">
        <v>49.714285714285708</v>
      </c>
      <c r="P129" s="31">
        <v>99.01626688723465</v>
      </c>
      <c r="Q129" s="31">
        <v>97.307692307692307</v>
      </c>
      <c r="R129" s="36">
        <f t="shared" si="4"/>
        <v>87.51912169716141</v>
      </c>
      <c r="S129" s="37">
        <f t="shared" si="5"/>
        <v>92.809555026862185</v>
      </c>
      <c r="T129" s="38">
        <f>100</f>
        <v>100</v>
      </c>
      <c r="U129" s="39">
        <f t="shared" si="6"/>
        <v>12.48087830283859</v>
      </c>
      <c r="V129" s="40">
        <f t="shared" si="7"/>
        <v>329</v>
      </c>
    </row>
    <row r="130" spans="1:22" ht="150" customHeight="1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30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1">
        <v>96.075503443924504</v>
      </c>
      <c r="N130" s="31">
        <v>98.564593301435394</v>
      </c>
      <c r="O130" s="31">
        <v>49.230769230769226</v>
      </c>
      <c r="P130" s="31">
        <v>99.435941632737965</v>
      </c>
      <c r="Q130" s="31">
        <v>98.660287081339703</v>
      </c>
      <c r="R130" s="36">
        <f t="shared" si="4"/>
        <v>88.39341893804135</v>
      </c>
      <c r="S130" s="37">
        <f t="shared" si="5"/>
        <v>92.809555026862185</v>
      </c>
      <c r="T130" s="38">
        <f>100</f>
        <v>100</v>
      </c>
      <c r="U130" s="39">
        <f t="shared" si="6"/>
        <v>11.60658106195865</v>
      </c>
      <c r="V130" s="40">
        <f t="shared" si="7"/>
        <v>312</v>
      </c>
    </row>
    <row r="131" spans="1:22" ht="75" customHeight="1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30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1">
        <v>98.41283716283715</v>
      </c>
      <c r="N131" s="31">
        <v>99.350649350649348</v>
      </c>
      <c r="O131" s="31">
        <v>88</v>
      </c>
      <c r="P131" s="31">
        <v>99.1356918943126</v>
      </c>
      <c r="Q131" s="31">
        <v>99.350649350649348</v>
      </c>
      <c r="R131" s="36">
        <f t="shared" si="4"/>
        <v>96.849965551689692</v>
      </c>
      <c r="S131" s="37">
        <f t="shared" si="5"/>
        <v>92.809555026862185</v>
      </c>
      <c r="T131" s="38">
        <f>100</f>
        <v>100</v>
      </c>
      <c r="U131" s="39">
        <f t="shared" si="6"/>
        <v>3.1500344483103078</v>
      </c>
      <c r="V131" s="40">
        <f t="shared" si="7"/>
        <v>68</v>
      </c>
    </row>
    <row r="132" spans="1:22" ht="150" customHeight="1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30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1">
        <v>95.918284450483526</v>
      </c>
      <c r="N132" s="31">
        <v>98.111782477341393</v>
      </c>
      <c r="O132" s="31">
        <v>78</v>
      </c>
      <c r="P132" s="31">
        <v>99.34893198525512</v>
      </c>
      <c r="Q132" s="31">
        <v>99.138972809667678</v>
      </c>
      <c r="R132" s="36">
        <f t="shared" si="4"/>
        <v>94.103594344549535</v>
      </c>
      <c r="S132" s="37">
        <f t="shared" si="5"/>
        <v>92.809555026862185</v>
      </c>
      <c r="T132" s="38">
        <f>100</f>
        <v>100</v>
      </c>
      <c r="U132" s="39">
        <f t="shared" si="6"/>
        <v>5.8964056554504651</v>
      </c>
      <c r="V132" s="40">
        <f t="shared" si="7"/>
        <v>173</v>
      </c>
    </row>
    <row r="133" spans="1:22" ht="75" customHeight="1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30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1">
        <v>91.729658963383883</v>
      </c>
      <c r="N133" s="31">
        <v>97.15302491103202</v>
      </c>
      <c r="O133" s="31">
        <v>80</v>
      </c>
      <c r="P133" s="31">
        <v>98.457464836468404</v>
      </c>
      <c r="Q133" s="31">
        <v>97.829181494661924</v>
      </c>
      <c r="R133" s="36">
        <f t="shared" ref="R133:R196" si="8">AVERAGE(Q133,P133,O133,N133,M133)</f>
        <v>93.033866041109249</v>
      </c>
      <c r="S133" s="37">
        <f t="shared" ref="S133:S196" si="9">AVERAGE($R$5:$R$378)</f>
        <v>92.809555026862185</v>
      </c>
      <c r="T133" s="38">
        <f>100</f>
        <v>100</v>
      </c>
      <c r="U133" s="39">
        <f t="shared" ref="U133:U196" si="10">T133-R133</f>
        <v>6.9661339588907509</v>
      </c>
      <c r="V133" s="40">
        <f t="shared" ref="V133:V196" si="11">COUNT(1/FREQUENCY(($R$5:$R$378&gt;R133)*$R$5:$R$378,$R$5:$R$378))</f>
        <v>208</v>
      </c>
    </row>
    <row r="134" spans="1:22" ht="75" customHeight="1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30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1">
        <v>89.156630406630413</v>
      </c>
      <c r="N134" s="31">
        <v>85.370370370370381</v>
      </c>
      <c r="O134" s="31">
        <v>38</v>
      </c>
      <c r="P134" s="31">
        <v>99.259259259259267</v>
      </c>
      <c r="Q134" s="31">
        <v>97.777777777777771</v>
      </c>
      <c r="R134" s="36">
        <f t="shared" si="8"/>
        <v>81.912807562807558</v>
      </c>
      <c r="S134" s="37">
        <f t="shared" si="9"/>
        <v>92.809555026862185</v>
      </c>
      <c r="T134" s="38">
        <f>100</f>
        <v>100</v>
      </c>
      <c r="U134" s="39">
        <f t="shared" si="10"/>
        <v>18.087192437192442</v>
      </c>
      <c r="V134" s="40">
        <f t="shared" si="11"/>
        <v>372</v>
      </c>
    </row>
    <row r="135" spans="1:22" ht="165" customHeight="1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30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1">
        <v>94.199550449550458</v>
      </c>
      <c r="N135" s="31">
        <v>96.103896103896105</v>
      </c>
      <c r="O135" s="31">
        <v>60</v>
      </c>
      <c r="P135" s="31">
        <v>100</v>
      </c>
      <c r="Q135" s="31">
        <v>98.571428571428569</v>
      </c>
      <c r="R135" s="36">
        <f t="shared" si="8"/>
        <v>89.774975024975021</v>
      </c>
      <c r="S135" s="37">
        <f t="shared" si="9"/>
        <v>92.809555026862185</v>
      </c>
      <c r="T135" s="38">
        <f>100</f>
        <v>100</v>
      </c>
      <c r="U135" s="39">
        <f t="shared" si="10"/>
        <v>10.225024975024979</v>
      </c>
      <c r="V135" s="40">
        <f t="shared" si="11"/>
        <v>288</v>
      </c>
    </row>
    <row r="136" spans="1:22" ht="135" customHeight="1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30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1">
        <v>93.265647842905508</v>
      </c>
      <c r="N136" s="31">
        <v>99.471830985915489</v>
      </c>
      <c r="O136" s="31">
        <v>63.142857142857139</v>
      </c>
      <c r="P136" s="31">
        <v>98.843871741084826</v>
      </c>
      <c r="Q136" s="31">
        <v>98.767605633802816</v>
      </c>
      <c r="R136" s="36">
        <f t="shared" si="8"/>
        <v>90.698362669313155</v>
      </c>
      <c r="S136" s="37">
        <f t="shared" si="9"/>
        <v>92.809555026862185</v>
      </c>
      <c r="T136" s="38">
        <f>100</f>
        <v>100</v>
      </c>
      <c r="U136" s="39">
        <f t="shared" si="10"/>
        <v>9.3016373306868445</v>
      </c>
      <c r="V136" s="40">
        <f t="shared" si="11"/>
        <v>259</v>
      </c>
    </row>
    <row r="137" spans="1:22" ht="135" customHeight="1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30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1">
        <v>88.42210458081243</v>
      </c>
      <c r="N137" s="31">
        <v>92.696629213483135</v>
      </c>
      <c r="O137" s="31">
        <v>100</v>
      </c>
      <c r="P137" s="31">
        <v>99.157775469738468</v>
      </c>
      <c r="Q137" s="31">
        <v>97.415730337078656</v>
      </c>
      <c r="R137" s="36">
        <f t="shared" si="8"/>
        <v>95.538447920222524</v>
      </c>
      <c r="S137" s="37">
        <f t="shared" si="9"/>
        <v>92.809555026862185</v>
      </c>
      <c r="T137" s="38">
        <f>100</f>
        <v>100</v>
      </c>
      <c r="U137" s="39">
        <f t="shared" si="10"/>
        <v>4.4615520797774764</v>
      </c>
      <c r="V137" s="40">
        <f t="shared" si="11"/>
        <v>112</v>
      </c>
    </row>
    <row r="138" spans="1:22" ht="75" customHeight="1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30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1">
        <v>92.157702007954214</v>
      </c>
      <c r="N138" s="31">
        <v>98.360655737704917</v>
      </c>
      <c r="O138" s="31">
        <v>94</v>
      </c>
      <c r="P138" s="31">
        <v>98.116230985083462</v>
      </c>
      <c r="Q138" s="31">
        <v>97.267759562841533</v>
      </c>
      <c r="R138" s="36">
        <f t="shared" si="8"/>
        <v>95.980469658716828</v>
      </c>
      <c r="S138" s="37">
        <f t="shared" si="9"/>
        <v>92.809555026862185</v>
      </c>
      <c r="T138" s="38">
        <f>100</f>
        <v>100</v>
      </c>
      <c r="U138" s="39">
        <f t="shared" si="10"/>
        <v>4.019530341283172</v>
      </c>
      <c r="V138" s="40">
        <f t="shared" si="11"/>
        <v>95</v>
      </c>
    </row>
    <row r="139" spans="1:22" ht="75" customHeight="1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30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1">
        <v>94.738679117514053</v>
      </c>
      <c r="N139" s="31">
        <v>97.475570032573287</v>
      </c>
      <c r="O139" s="31">
        <v>97.794117647058826</v>
      </c>
      <c r="P139" s="31">
        <v>99.470601113197162</v>
      </c>
      <c r="Q139" s="31">
        <v>99.332247557003257</v>
      </c>
      <c r="R139" s="36">
        <f t="shared" si="8"/>
        <v>97.762243093469323</v>
      </c>
      <c r="S139" s="37">
        <f t="shared" si="9"/>
        <v>92.809555026862185</v>
      </c>
      <c r="T139" s="38">
        <f>100</f>
        <v>100</v>
      </c>
      <c r="U139" s="39">
        <f t="shared" si="10"/>
        <v>2.2377569065306773</v>
      </c>
      <c r="V139" s="40">
        <f t="shared" si="11"/>
        <v>33</v>
      </c>
    </row>
    <row r="140" spans="1:22" ht="75" customHeight="1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30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1">
        <v>96.082565766107081</v>
      </c>
      <c r="N140" s="31">
        <v>98.646496815286625</v>
      </c>
      <c r="O140" s="31">
        <v>98.660714285714292</v>
      </c>
      <c r="P140" s="31">
        <v>99.159186954244873</v>
      </c>
      <c r="Q140" s="31">
        <v>98.391719745222929</v>
      </c>
      <c r="R140" s="36">
        <f t="shared" si="8"/>
        <v>98.18813671331516</v>
      </c>
      <c r="S140" s="37">
        <f t="shared" si="9"/>
        <v>92.809555026862185</v>
      </c>
      <c r="T140" s="38">
        <f>100</f>
        <v>100</v>
      </c>
      <c r="U140" s="39">
        <f t="shared" si="10"/>
        <v>1.8118632866848401</v>
      </c>
      <c r="V140" s="40">
        <f t="shared" si="11"/>
        <v>16</v>
      </c>
    </row>
    <row r="141" spans="1:22" ht="75" customHeight="1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30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1">
        <v>94.785547785547777</v>
      </c>
      <c r="N141" s="31">
        <v>98.333333333333343</v>
      </c>
      <c r="O141" s="31">
        <v>88</v>
      </c>
      <c r="P141" s="31">
        <v>98.666666666666671</v>
      </c>
      <c r="Q141" s="31">
        <v>100</v>
      </c>
      <c r="R141" s="36">
        <f t="shared" si="8"/>
        <v>95.957109557109561</v>
      </c>
      <c r="S141" s="37">
        <f t="shared" si="9"/>
        <v>92.809555026862185</v>
      </c>
      <c r="T141" s="38">
        <f>100</f>
        <v>100</v>
      </c>
      <c r="U141" s="39">
        <f t="shared" si="10"/>
        <v>4.0428904428904389</v>
      </c>
      <c r="V141" s="40">
        <f t="shared" si="11"/>
        <v>96</v>
      </c>
    </row>
    <row r="142" spans="1:22" ht="75" customHeight="1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30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1">
        <v>93.177389277389295</v>
      </c>
      <c r="N142" s="31">
        <v>99.333333333333343</v>
      </c>
      <c r="O142" s="31">
        <v>66</v>
      </c>
      <c r="P142" s="31">
        <v>99.705882352941174</v>
      </c>
      <c r="Q142" s="31">
        <v>95.733333333333334</v>
      </c>
      <c r="R142" s="36">
        <f t="shared" si="8"/>
        <v>90.789987659399429</v>
      </c>
      <c r="S142" s="37">
        <f t="shared" si="9"/>
        <v>92.809555026862185</v>
      </c>
      <c r="T142" s="38">
        <f>100</f>
        <v>100</v>
      </c>
      <c r="U142" s="39">
        <f t="shared" si="10"/>
        <v>9.2100123406005707</v>
      </c>
      <c r="V142" s="40">
        <f t="shared" si="11"/>
        <v>258</v>
      </c>
    </row>
    <row r="143" spans="1:22" ht="60" customHeight="1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30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1">
        <v>97.100694444444457</v>
      </c>
      <c r="N143" s="31">
        <v>97.65625</v>
      </c>
      <c r="O143" s="31">
        <v>92</v>
      </c>
      <c r="P143" s="31">
        <v>99.375</v>
      </c>
      <c r="Q143" s="31">
        <v>99.0625</v>
      </c>
      <c r="R143" s="36">
        <f t="shared" si="8"/>
        <v>97.038888888888891</v>
      </c>
      <c r="S143" s="37">
        <f t="shared" si="9"/>
        <v>92.809555026862185</v>
      </c>
      <c r="T143" s="38">
        <f>100</f>
        <v>100</v>
      </c>
      <c r="U143" s="39">
        <f t="shared" si="10"/>
        <v>2.9611111111111086</v>
      </c>
      <c r="V143" s="40">
        <f t="shared" si="11"/>
        <v>65</v>
      </c>
    </row>
    <row r="144" spans="1:22" ht="135" customHeight="1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30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1">
        <v>96.493147656940764</v>
      </c>
      <c r="N144" s="31">
        <v>98.275862068965523</v>
      </c>
      <c r="O144" s="31">
        <v>80</v>
      </c>
      <c r="P144" s="31">
        <v>99.155614500442084</v>
      </c>
      <c r="Q144" s="31">
        <v>98.275862068965523</v>
      </c>
      <c r="R144" s="36">
        <f t="shared" si="8"/>
        <v>94.440097259062782</v>
      </c>
      <c r="S144" s="37">
        <f t="shared" si="9"/>
        <v>92.809555026862185</v>
      </c>
      <c r="T144" s="38">
        <f>100</f>
        <v>100</v>
      </c>
      <c r="U144" s="39">
        <f t="shared" si="10"/>
        <v>5.5599027409372184</v>
      </c>
      <c r="V144" s="40">
        <f t="shared" si="11"/>
        <v>156</v>
      </c>
    </row>
    <row r="145" spans="1:22" ht="60" customHeight="1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30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1">
        <v>99.545454545454561</v>
      </c>
      <c r="N145" s="31">
        <v>98.484848484848484</v>
      </c>
      <c r="O145" s="31">
        <v>88</v>
      </c>
      <c r="P145" s="31">
        <v>100</v>
      </c>
      <c r="Q145" s="31">
        <v>99.469696969696969</v>
      </c>
      <c r="R145" s="36">
        <f t="shared" si="8"/>
        <v>97.100000000000009</v>
      </c>
      <c r="S145" s="37">
        <f t="shared" si="9"/>
        <v>92.809555026862185</v>
      </c>
      <c r="T145" s="38">
        <f>100</f>
        <v>100</v>
      </c>
      <c r="U145" s="39">
        <f t="shared" si="10"/>
        <v>2.8999999999999915</v>
      </c>
      <c r="V145" s="40">
        <f t="shared" si="11"/>
        <v>61</v>
      </c>
    </row>
    <row r="146" spans="1:22" ht="75" customHeight="1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30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1">
        <v>94.341243026636278</v>
      </c>
      <c r="N146" s="31">
        <v>97.435897435897431</v>
      </c>
      <c r="O146" s="31">
        <v>52.8</v>
      </c>
      <c r="P146" s="31">
        <v>99.261915998112329</v>
      </c>
      <c r="Q146" s="31">
        <v>98.461538461538467</v>
      </c>
      <c r="R146" s="36">
        <f t="shared" si="8"/>
        <v>88.460118984436903</v>
      </c>
      <c r="S146" s="37">
        <f t="shared" si="9"/>
        <v>92.809555026862185</v>
      </c>
      <c r="T146" s="38">
        <f>100</f>
        <v>100</v>
      </c>
      <c r="U146" s="39">
        <f t="shared" si="10"/>
        <v>11.539881015563097</v>
      </c>
      <c r="V146" s="40">
        <f t="shared" si="11"/>
        <v>311</v>
      </c>
    </row>
    <row r="147" spans="1:22" ht="75" customHeight="1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30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1">
        <v>92.155897519883766</v>
      </c>
      <c r="N147" s="31">
        <v>95.24647887323944</v>
      </c>
      <c r="O147" s="31">
        <v>94</v>
      </c>
      <c r="P147" s="31">
        <v>97.233118336185356</v>
      </c>
      <c r="Q147" s="31">
        <v>95.66901408450704</v>
      </c>
      <c r="R147" s="36">
        <f t="shared" si="8"/>
        <v>94.86090176276312</v>
      </c>
      <c r="S147" s="37">
        <f t="shared" si="9"/>
        <v>92.809555026862185</v>
      </c>
      <c r="T147" s="38">
        <f>100</f>
        <v>100</v>
      </c>
      <c r="U147" s="39">
        <f t="shared" si="10"/>
        <v>5.1390982372368796</v>
      </c>
      <c r="V147" s="40">
        <f t="shared" si="11"/>
        <v>140</v>
      </c>
    </row>
    <row r="148" spans="1:22" ht="75" customHeight="1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30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1">
        <v>92.785980014346961</v>
      </c>
      <c r="N148" s="31">
        <v>94.654088050314471</v>
      </c>
      <c r="O148" s="31">
        <v>72.666666666666671</v>
      </c>
      <c r="P148" s="31">
        <v>97.057747284162389</v>
      </c>
      <c r="Q148" s="31">
        <v>94.921383647798734</v>
      </c>
      <c r="R148" s="36">
        <f t="shared" si="8"/>
        <v>90.417173132657837</v>
      </c>
      <c r="S148" s="37">
        <f t="shared" si="9"/>
        <v>92.809555026862185</v>
      </c>
      <c r="T148" s="38">
        <f>100</f>
        <v>100</v>
      </c>
      <c r="U148" s="39">
        <f t="shared" si="10"/>
        <v>9.5828268673421633</v>
      </c>
      <c r="V148" s="40">
        <f t="shared" si="11"/>
        <v>269</v>
      </c>
    </row>
    <row r="149" spans="1:22" ht="75" customHeight="1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30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1">
        <v>94.1720611689652</v>
      </c>
      <c r="N149" s="31">
        <v>95.18716577540107</v>
      </c>
      <c r="O149" s="31">
        <v>79.333333333333329</v>
      </c>
      <c r="P149" s="31">
        <v>98.767770233731895</v>
      </c>
      <c r="Q149" s="31">
        <v>98.315508021390372</v>
      </c>
      <c r="R149" s="36">
        <f t="shared" si="8"/>
        <v>93.155167706564356</v>
      </c>
      <c r="S149" s="37">
        <f t="shared" si="9"/>
        <v>92.809555026862185</v>
      </c>
      <c r="T149" s="38">
        <f>100</f>
        <v>100</v>
      </c>
      <c r="U149" s="39">
        <f t="shared" si="10"/>
        <v>6.844832293435644</v>
      </c>
      <c r="V149" s="40">
        <f t="shared" si="11"/>
        <v>207</v>
      </c>
    </row>
    <row r="150" spans="1:22" ht="75" customHeight="1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30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1">
        <v>93.450438601747209</v>
      </c>
      <c r="N150" s="31">
        <v>84.656488549618331</v>
      </c>
      <c r="O150" s="31">
        <v>60</v>
      </c>
      <c r="P150" s="31">
        <v>96.256980378093147</v>
      </c>
      <c r="Q150" s="31">
        <v>94.92366412213741</v>
      </c>
      <c r="R150" s="36">
        <f t="shared" si="8"/>
        <v>85.857514330319219</v>
      </c>
      <c r="S150" s="37">
        <f t="shared" si="9"/>
        <v>92.809555026862185</v>
      </c>
      <c r="T150" s="38">
        <f>100</f>
        <v>100</v>
      </c>
      <c r="U150" s="39">
        <f t="shared" si="10"/>
        <v>14.142485669680781</v>
      </c>
      <c r="V150" s="40">
        <f t="shared" si="11"/>
        <v>347</v>
      </c>
    </row>
    <row r="151" spans="1:22" ht="75" customHeight="1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30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1">
        <v>94.436278824150662</v>
      </c>
      <c r="N151" s="31">
        <v>97.267206477732799</v>
      </c>
      <c r="O151" s="31">
        <v>72.888888888888886</v>
      </c>
      <c r="P151" s="31">
        <v>98.456815114709855</v>
      </c>
      <c r="Q151" s="31">
        <v>97.955465587044529</v>
      </c>
      <c r="R151" s="36">
        <f t="shared" si="8"/>
        <v>92.200930978505355</v>
      </c>
      <c r="S151" s="37">
        <f t="shared" si="9"/>
        <v>92.809555026862185</v>
      </c>
      <c r="T151" s="38">
        <f>100</f>
        <v>100</v>
      </c>
      <c r="U151" s="39">
        <f t="shared" si="10"/>
        <v>7.7990690214946454</v>
      </c>
      <c r="V151" s="40">
        <f t="shared" si="11"/>
        <v>229</v>
      </c>
    </row>
    <row r="152" spans="1:22" ht="75" customHeight="1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30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1">
        <v>95.904990774697609</v>
      </c>
      <c r="N152" s="31">
        <v>98.697068403908787</v>
      </c>
      <c r="O152" s="31">
        <v>66</v>
      </c>
      <c r="P152" s="31">
        <v>99.348534201954408</v>
      </c>
      <c r="Q152" s="31">
        <v>99.576547231270354</v>
      </c>
      <c r="R152" s="36">
        <f t="shared" si="8"/>
        <v>91.905428122366217</v>
      </c>
      <c r="S152" s="37">
        <f t="shared" si="9"/>
        <v>92.809555026862185</v>
      </c>
      <c r="T152" s="38">
        <f>100</f>
        <v>100</v>
      </c>
      <c r="U152" s="39">
        <f t="shared" si="10"/>
        <v>8.0945718776337827</v>
      </c>
      <c r="V152" s="40">
        <f t="shared" si="11"/>
        <v>241</v>
      </c>
    </row>
    <row r="153" spans="1:22" ht="75" customHeight="1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30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1">
        <v>91.685558169429129</v>
      </c>
      <c r="N153" s="31">
        <v>98.148148148148152</v>
      </c>
      <c r="O153" s="31">
        <v>86</v>
      </c>
      <c r="P153" s="31">
        <v>99.153439153439166</v>
      </c>
      <c r="Q153" s="31">
        <v>98.148148148148152</v>
      </c>
      <c r="R153" s="36">
        <f t="shared" si="8"/>
        <v>94.627058723832917</v>
      </c>
      <c r="S153" s="37">
        <f t="shared" si="9"/>
        <v>92.809555026862185</v>
      </c>
      <c r="T153" s="38">
        <f>100</f>
        <v>100</v>
      </c>
      <c r="U153" s="39">
        <f t="shared" si="10"/>
        <v>5.3729412761670829</v>
      </c>
      <c r="V153" s="40">
        <f t="shared" si="11"/>
        <v>148</v>
      </c>
    </row>
    <row r="154" spans="1:22" ht="75" customHeight="1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30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1">
        <v>92.117079113535993</v>
      </c>
      <c r="N154" s="31">
        <v>94.889502762430936</v>
      </c>
      <c r="O154" s="31">
        <v>71.032258064516128</v>
      </c>
      <c r="P154" s="31">
        <v>97.489695694115596</v>
      </c>
      <c r="Q154" s="31">
        <v>96.795580110497241</v>
      </c>
      <c r="R154" s="36">
        <f t="shared" si="8"/>
        <v>90.464823149019182</v>
      </c>
      <c r="S154" s="37">
        <f t="shared" si="9"/>
        <v>92.809555026862185</v>
      </c>
      <c r="T154" s="38">
        <f>100</f>
        <v>100</v>
      </c>
      <c r="U154" s="39">
        <f t="shared" si="10"/>
        <v>9.5351768509808181</v>
      </c>
      <c r="V154" s="40">
        <f t="shared" si="11"/>
        <v>268</v>
      </c>
    </row>
    <row r="155" spans="1:22" ht="75" customHeight="1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30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1">
        <v>95.062564886094293</v>
      </c>
      <c r="N155" s="31">
        <v>99.019607843137251</v>
      </c>
      <c r="O155" s="31">
        <v>73.189189189189193</v>
      </c>
      <c r="P155" s="31">
        <v>99.738562091503269</v>
      </c>
      <c r="Q155" s="31">
        <v>99.150326797385617</v>
      </c>
      <c r="R155" s="36">
        <f t="shared" si="8"/>
        <v>93.232050161461913</v>
      </c>
      <c r="S155" s="37">
        <f t="shared" si="9"/>
        <v>92.809555026862185</v>
      </c>
      <c r="T155" s="38">
        <f>100</f>
        <v>100</v>
      </c>
      <c r="U155" s="39">
        <f t="shared" si="10"/>
        <v>6.7679498385380867</v>
      </c>
      <c r="V155" s="40">
        <f t="shared" si="11"/>
        <v>200</v>
      </c>
    </row>
    <row r="156" spans="1:22" ht="75" customHeight="1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30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1">
        <v>95.359920032194822</v>
      </c>
      <c r="N156" s="31">
        <v>96.056782334384863</v>
      </c>
      <c r="O156" s="31">
        <v>73.158878504672899</v>
      </c>
      <c r="P156" s="31">
        <v>98.249537691721955</v>
      </c>
      <c r="Q156" s="31">
        <v>97.381703470031539</v>
      </c>
      <c r="R156" s="36">
        <f t="shared" si="8"/>
        <v>92.041364406601218</v>
      </c>
      <c r="S156" s="37">
        <f t="shared" si="9"/>
        <v>92.809555026862185</v>
      </c>
      <c r="T156" s="38">
        <f>100</f>
        <v>100</v>
      </c>
      <c r="U156" s="39">
        <f t="shared" si="10"/>
        <v>7.9586355933987818</v>
      </c>
      <c r="V156" s="40">
        <f t="shared" si="11"/>
        <v>234</v>
      </c>
    </row>
    <row r="157" spans="1:22" ht="75" customHeight="1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30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1">
        <v>93.87749226821083</v>
      </c>
      <c r="N157" s="31">
        <v>97.098214285714278</v>
      </c>
      <c r="O157" s="31">
        <v>94</v>
      </c>
      <c r="P157" s="31">
        <v>99.642857142857139</v>
      </c>
      <c r="Q157" s="31">
        <v>98.526785714285722</v>
      </c>
      <c r="R157" s="36">
        <f t="shared" si="8"/>
        <v>96.629069882213599</v>
      </c>
      <c r="S157" s="37">
        <f t="shared" si="9"/>
        <v>92.809555026862185</v>
      </c>
      <c r="T157" s="38">
        <f>100</f>
        <v>100</v>
      </c>
      <c r="U157" s="39">
        <f t="shared" si="10"/>
        <v>3.3709301177864006</v>
      </c>
      <c r="V157" s="40">
        <f t="shared" si="11"/>
        <v>73</v>
      </c>
    </row>
    <row r="158" spans="1:22" ht="90" customHeight="1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30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1">
        <v>91.268025201389932</v>
      </c>
      <c r="N158" s="31">
        <v>94.525547445255484</v>
      </c>
      <c r="O158" s="31">
        <v>70</v>
      </c>
      <c r="P158" s="31">
        <v>98.540145985401466</v>
      </c>
      <c r="Q158" s="31">
        <v>98.832116788321173</v>
      </c>
      <c r="R158" s="36">
        <f t="shared" si="8"/>
        <v>90.633167084073619</v>
      </c>
      <c r="S158" s="37">
        <f t="shared" si="9"/>
        <v>92.809555026862185</v>
      </c>
      <c r="T158" s="38">
        <f>100</f>
        <v>100</v>
      </c>
      <c r="U158" s="39">
        <f t="shared" si="10"/>
        <v>9.3668329159263806</v>
      </c>
      <c r="V158" s="40">
        <f t="shared" si="11"/>
        <v>260</v>
      </c>
    </row>
    <row r="159" spans="1:22" ht="75" customHeight="1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30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1">
        <v>94.360539394171681</v>
      </c>
      <c r="N159" s="31">
        <v>97.421524663677133</v>
      </c>
      <c r="O159" s="31">
        <v>100</v>
      </c>
      <c r="P159" s="31">
        <v>97.061742974322968</v>
      </c>
      <c r="Q159" s="31">
        <v>98.856502242152459</v>
      </c>
      <c r="R159" s="36">
        <f t="shared" si="8"/>
        <v>97.540061854864845</v>
      </c>
      <c r="S159" s="37">
        <f t="shared" si="9"/>
        <v>92.809555026862185</v>
      </c>
      <c r="T159" s="38">
        <f>100</f>
        <v>100</v>
      </c>
      <c r="U159" s="39">
        <f t="shared" si="10"/>
        <v>2.4599381451351547</v>
      </c>
      <c r="V159" s="40">
        <f t="shared" si="11"/>
        <v>41</v>
      </c>
    </row>
    <row r="160" spans="1:22" ht="75" customHeight="1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30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1">
        <v>98.030904031732874</v>
      </c>
      <c r="N160" s="31">
        <v>96.240601503759393</v>
      </c>
      <c r="O160" s="31">
        <v>88</v>
      </c>
      <c r="P160" s="31">
        <v>97.593984962406012</v>
      </c>
      <c r="Q160" s="31">
        <v>97.218045112781951</v>
      </c>
      <c r="R160" s="36">
        <f t="shared" si="8"/>
        <v>95.416707122136046</v>
      </c>
      <c r="S160" s="37">
        <f t="shared" si="9"/>
        <v>92.809555026862185</v>
      </c>
      <c r="T160" s="38">
        <f>100</f>
        <v>100</v>
      </c>
      <c r="U160" s="39">
        <f t="shared" si="10"/>
        <v>4.5832928778639541</v>
      </c>
      <c r="V160" s="40">
        <f t="shared" si="11"/>
        <v>118</v>
      </c>
    </row>
    <row r="161" spans="1:22" ht="75" customHeight="1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30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1">
        <v>97.711538461538453</v>
      </c>
      <c r="N161" s="31">
        <v>99.166666666666657</v>
      </c>
      <c r="O161" s="31">
        <v>85</v>
      </c>
      <c r="P161" s="31">
        <v>99.805825242718441</v>
      </c>
      <c r="Q161" s="31">
        <v>98.916666666666657</v>
      </c>
      <c r="R161" s="36">
        <f t="shared" si="8"/>
        <v>96.120139407518039</v>
      </c>
      <c r="S161" s="37">
        <f t="shared" si="9"/>
        <v>92.809555026862185</v>
      </c>
      <c r="T161" s="38">
        <f>100</f>
        <v>100</v>
      </c>
      <c r="U161" s="39">
        <f t="shared" si="10"/>
        <v>3.8798605924819611</v>
      </c>
      <c r="V161" s="40">
        <f t="shared" si="11"/>
        <v>90</v>
      </c>
    </row>
    <row r="162" spans="1:22" ht="75" customHeight="1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30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1">
        <v>94.175306577480484</v>
      </c>
      <c r="N162" s="31">
        <v>94.782608695652186</v>
      </c>
      <c r="O162" s="31">
        <v>60</v>
      </c>
      <c r="P162" s="31">
        <v>99.652173913043484</v>
      </c>
      <c r="Q162" s="31">
        <v>98.608695652173907</v>
      </c>
      <c r="R162" s="36">
        <f t="shared" si="8"/>
        <v>89.443756967670012</v>
      </c>
      <c r="S162" s="37">
        <f t="shared" si="9"/>
        <v>92.809555026862185</v>
      </c>
      <c r="T162" s="38">
        <f>100</f>
        <v>100</v>
      </c>
      <c r="U162" s="39">
        <f t="shared" si="10"/>
        <v>10.556243032329988</v>
      </c>
      <c r="V162" s="40">
        <f t="shared" si="11"/>
        <v>292</v>
      </c>
    </row>
    <row r="163" spans="1:22" ht="75" customHeight="1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30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1">
        <v>95.741444866920148</v>
      </c>
      <c r="N163" s="31">
        <v>99.049429657794676</v>
      </c>
      <c r="O163" s="31">
        <v>51.032258064516128</v>
      </c>
      <c r="P163" s="31">
        <v>99.12718417567396</v>
      </c>
      <c r="Q163" s="31">
        <v>98.555133079847906</v>
      </c>
      <c r="R163" s="36">
        <f t="shared" si="8"/>
        <v>88.701089968950555</v>
      </c>
      <c r="S163" s="37">
        <f t="shared" si="9"/>
        <v>92.809555026862185</v>
      </c>
      <c r="T163" s="38">
        <f>100</f>
        <v>100</v>
      </c>
      <c r="U163" s="39">
        <f t="shared" si="10"/>
        <v>11.298910031049445</v>
      </c>
      <c r="V163" s="40">
        <f t="shared" si="11"/>
        <v>308</v>
      </c>
    </row>
    <row r="164" spans="1:22" ht="75" customHeight="1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30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1">
        <v>91.671189507010411</v>
      </c>
      <c r="N164" s="31">
        <v>93.888888888888886</v>
      </c>
      <c r="O164" s="31">
        <v>52</v>
      </c>
      <c r="P164" s="31">
        <v>99.111111111111114</v>
      </c>
      <c r="Q164" s="31">
        <v>98.222222222222214</v>
      </c>
      <c r="R164" s="36">
        <f t="shared" si="8"/>
        <v>86.978682345846522</v>
      </c>
      <c r="S164" s="37">
        <f t="shared" si="9"/>
        <v>92.809555026862185</v>
      </c>
      <c r="T164" s="38">
        <f>100</f>
        <v>100</v>
      </c>
      <c r="U164" s="39">
        <f t="shared" si="10"/>
        <v>13.021317654153478</v>
      </c>
      <c r="V164" s="40">
        <f t="shared" si="11"/>
        <v>338</v>
      </c>
    </row>
    <row r="165" spans="1:22" ht="75" customHeight="1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30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1">
        <v>94.355079131394916</v>
      </c>
      <c r="N165" s="31">
        <v>95.909090909090907</v>
      </c>
      <c r="O165" s="31">
        <v>88</v>
      </c>
      <c r="P165" s="31">
        <v>97.313700384122939</v>
      </c>
      <c r="Q165" s="31">
        <v>97.545454545454561</v>
      </c>
      <c r="R165" s="36">
        <f t="shared" si="8"/>
        <v>94.624664994012647</v>
      </c>
      <c r="S165" s="37">
        <f t="shared" si="9"/>
        <v>92.809555026862185</v>
      </c>
      <c r="T165" s="38">
        <f>100</f>
        <v>100</v>
      </c>
      <c r="U165" s="39">
        <f t="shared" si="10"/>
        <v>5.3753350059873526</v>
      </c>
      <c r="V165" s="40">
        <f t="shared" si="11"/>
        <v>149</v>
      </c>
    </row>
    <row r="166" spans="1:22" ht="75" customHeight="1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30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1">
        <v>93.073929961089505</v>
      </c>
      <c r="N166" s="31">
        <v>99.805447470817114</v>
      </c>
      <c r="O166" s="31">
        <v>100</v>
      </c>
      <c r="P166" s="31">
        <v>99.377431906614788</v>
      </c>
      <c r="Q166" s="31">
        <v>98.521400778210108</v>
      </c>
      <c r="R166" s="36">
        <f t="shared" si="8"/>
        <v>98.155642023346303</v>
      </c>
      <c r="S166" s="37">
        <f t="shared" si="9"/>
        <v>92.809555026862185</v>
      </c>
      <c r="T166" s="38">
        <f>100</f>
        <v>100</v>
      </c>
      <c r="U166" s="39">
        <f t="shared" si="10"/>
        <v>1.8443579766536971</v>
      </c>
      <c r="V166" s="40">
        <f t="shared" si="11"/>
        <v>17</v>
      </c>
    </row>
    <row r="167" spans="1:22" ht="75" customHeight="1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30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1">
        <v>98.980583810129261</v>
      </c>
      <c r="N167" s="31">
        <v>99.586776859504141</v>
      </c>
      <c r="O167" s="31">
        <v>68</v>
      </c>
      <c r="P167" s="31">
        <v>99.779614325068877</v>
      </c>
      <c r="Q167" s="31">
        <v>99.669421487603302</v>
      </c>
      <c r="R167" s="36">
        <f t="shared" si="8"/>
        <v>93.203279296461105</v>
      </c>
      <c r="S167" s="37">
        <f t="shared" si="9"/>
        <v>92.809555026862185</v>
      </c>
      <c r="T167" s="38">
        <f>100</f>
        <v>100</v>
      </c>
      <c r="U167" s="39">
        <f t="shared" si="10"/>
        <v>6.7967207035388952</v>
      </c>
      <c r="V167" s="40">
        <f t="shared" si="11"/>
        <v>204</v>
      </c>
    </row>
    <row r="168" spans="1:22" ht="150" customHeight="1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30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1">
        <v>98.562353008661731</v>
      </c>
      <c r="N168" s="31">
        <v>99.465811965811966</v>
      </c>
      <c r="O168" s="31">
        <v>93.433962264150949</v>
      </c>
      <c r="P168" s="31">
        <v>99.607535321821047</v>
      </c>
      <c r="Q168" s="31">
        <v>98.995726495726501</v>
      </c>
      <c r="R168" s="36">
        <f t="shared" si="8"/>
        <v>98.013077811234425</v>
      </c>
      <c r="S168" s="37">
        <f t="shared" si="9"/>
        <v>92.809555026862185</v>
      </c>
      <c r="T168" s="38">
        <f>100</f>
        <v>100</v>
      </c>
      <c r="U168" s="39">
        <f t="shared" si="10"/>
        <v>1.9869221887655755</v>
      </c>
      <c r="V168" s="40">
        <f t="shared" si="11"/>
        <v>26</v>
      </c>
    </row>
    <row r="169" spans="1:22" ht="75" customHeight="1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30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1">
        <v>97.699248120300751</v>
      </c>
      <c r="N169" s="31">
        <v>98.928571428571416</v>
      </c>
      <c r="O169" s="31">
        <v>92.84615384615384</v>
      </c>
      <c r="P169" s="31">
        <v>98.297619047619051</v>
      </c>
      <c r="Q169" s="31">
        <v>98.785714285714278</v>
      </c>
      <c r="R169" s="36">
        <f t="shared" si="8"/>
        <v>97.311461345671873</v>
      </c>
      <c r="S169" s="37">
        <f t="shared" si="9"/>
        <v>92.809555026862185</v>
      </c>
      <c r="T169" s="38">
        <f>100</f>
        <v>100</v>
      </c>
      <c r="U169" s="39">
        <f t="shared" si="10"/>
        <v>2.6885386543281271</v>
      </c>
      <c r="V169" s="40">
        <f t="shared" si="11"/>
        <v>48</v>
      </c>
    </row>
    <row r="170" spans="1:22" ht="90" customHeight="1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30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1">
        <v>97.473755863051878</v>
      </c>
      <c r="N170" s="31">
        <v>98.046181172291298</v>
      </c>
      <c r="O170" s="31">
        <v>93.508196721311478</v>
      </c>
      <c r="P170" s="31">
        <v>98.817043305616977</v>
      </c>
      <c r="Q170" s="31">
        <v>98.170515097690938</v>
      </c>
      <c r="R170" s="36">
        <f t="shared" si="8"/>
        <v>97.203138431992514</v>
      </c>
      <c r="S170" s="37">
        <f t="shared" si="9"/>
        <v>92.809555026862185</v>
      </c>
      <c r="T170" s="38">
        <f>100</f>
        <v>100</v>
      </c>
      <c r="U170" s="39">
        <f t="shared" si="10"/>
        <v>2.7968615680074862</v>
      </c>
      <c r="V170" s="40">
        <f t="shared" si="11"/>
        <v>56</v>
      </c>
    </row>
    <row r="171" spans="1:22" ht="120" customHeight="1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30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1">
        <v>95.26548293247464</v>
      </c>
      <c r="N171" s="31">
        <v>99.529042386185239</v>
      </c>
      <c r="O171" s="31">
        <v>92.5</v>
      </c>
      <c r="P171" s="31">
        <v>99.255639393888245</v>
      </c>
      <c r="Q171" s="31">
        <v>99.466248037676607</v>
      </c>
      <c r="R171" s="36">
        <f t="shared" si="8"/>
        <v>97.203282550044932</v>
      </c>
      <c r="S171" s="37">
        <f t="shared" si="9"/>
        <v>92.809555026862185</v>
      </c>
      <c r="T171" s="38">
        <f>100</f>
        <v>100</v>
      </c>
      <c r="U171" s="39">
        <f t="shared" si="10"/>
        <v>2.796717449955068</v>
      </c>
      <c r="V171" s="40">
        <f t="shared" si="11"/>
        <v>55</v>
      </c>
    </row>
    <row r="172" spans="1:22" ht="105" customHeight="1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30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1">
        <v>96.95986622073579</v>
      </c>
      <c r="N172" s="31">
        <v>97.59615384615384</v>
      </c>
      <c r="O172" s="31">
        <v>98.378378378378386</v>
      </c>
      <c r="P172" s="31">
        <v>98.560468402988107</v>
      </c>
      <c r="Q172" s="31">
        <v>98.044871794871796</v>
      </c>
      <c r="R172" s="36">
        <f t="shared" si="8"/>
        <v>97.907947728625572</v>
      </c>
      <c r="S172" s="37">
        <f t="shared" si="9"/>
        <v>92.809555026862185</v>
      </c>
      <c r="T172" s="38">
        <f>100</f>
        <v>100</v>
      </c>
      <c r="U172" s="39">
        <f t="shared" si="10"/>
        <v>2.0920522713744276</v>
      </c>
      <c r="V172" s="40">
        <f t="shared" si="11"/>
        <v>29</v>
      </c>
    </row>
    <row r="173" spans="1:22" ht="60" customHeight="1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30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1">
        <v>98.095611285266457</v>
      </c>
      <c r="N173" s="31">
        <v>99.431818181818187</v>
      </c>
      <c r="O173" s="31">
        <v>93.016393442622956</v>
      </c>
      <c r="P173" s="31">
        <v>99.545454545454547</v>
      </c>
      <c r="Q173" s="31">
        <v>99.77272727272728</v>
      </c>
      <c r="R173" s="36">
        <f t="shared" si="8"/>
        <v>97.972400945577874</v>
      </c>
      <c r="S173" s="37">
        <f t="shared" si="9"/>
        <v>92.809555026862185</v>
      </c>
      <c r="T173" s="38">
        <f>100</f>
        <v>100</v>
      </c>
      <c r="U173" s="39">
        <f t="shared" si="10"/>
        <v>2.0275990544221258</v>
      </c>
      <c r="V173" s="40">
        <f t="shared" si="11"/>
        <v>27</v>
      </c>
    </row>
    <row r="174" spans="1:22" ht="75" customHeight="1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30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1">
        <v>94.115654446660713</v>
      </c>
      <c r="N174" s="31">
        <v>95.988805970149258</v>
      </c>
      <c r="O174" s="31">
        <v>88</v>
      </c>
      <c r="P174" s="31">
        <v>98.487667761985833</v>
      </c>
      <c r="Q174" s="31">
        <v>97.798507462686558</v>
      </c>
      <c r="R174" s="36">
        <f t="shared" si="8"/>
        <v>94.87812712829647</v>
      </c>
      <c r="S174" s="37">
        <f t="shared" si="9"/>
        <v>92.809555026862185</v>
      </c>
      <c r="T174" s="38">
        <f>100</f>
        <v>100</v>
      </c>
      <c r="U174" s="39">
        <f t="shared" si="10"/>
        <v>5.1218728717035304</v>
      </c>
      <c r="V174" s="40">
        <f t="shared" si="11"/>
        <v>138</v>
      </c>
    </row>
    <row r="175" spans="1:22" ht="105" customHeight="1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30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1">
        <v>96.041535216599669</v>
      </c>
      <c r="N175" s="31">
        <v>98.804780876494021</v>
      </c>
      <c r="O175" s="31">
        <v>89.272727272727266</v>
      </c>
      <c r="P175" s="31">
        <v>97.713233089148787</v>
      </c>
      <c r="Q175" s="31">
        <v>97.768924302788832</v>
      </c>
      <c r="R175" s="36">
        <f t="shared" si="8"/>
        <v>95.92024015155171</v>
      </c>
      <c r="S175" s="37">
        <f t="shared" si="9"/>
        <v>92.809555026862185</v>
      </c>
      <c r="T175" s="38">
        <f>100</f>
        <v>100</v>
      </c>
      <c r="U175" s="39">
        <f t="shared" si="10"/>
        <v>4.0797598484482904</v>
      </c>
      <c r="V175" s="40">
        <f t="shared" si="11"/>
        <v>101</v>
      </c>
    </row>
    <row r="176" spans="1:22" ht="60" customHeight="1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30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1">
        <v>95.303607961112817</v>
      </c>
      <c r="N176" s="31">
        <v>98.550724637681157</v>
      </c>
      <c r="O176" s="31">
        <v>92.8</v>
      </c>
      <c r="P176" s="31">
        <v>98.254106280193241</v>
      </c>
      <c r="Q176" s="31">
        <v>97.826086956521749</v>
      </c>
      <c r="R176" s="36">
        <f t="shared" si="8"/>
        <v>96.546905167101798</v>
      </c>
      <c r="S176" s="37">
        <f t="shared" si="9"/>
        <v>92.809555026862185</v>
      </c>
      <c r="T176" s="38">
        <f>100</f>
        <v>100</v>
      </c>
      <c r="U176" s="39">
        <f t="shared" si="10"/>
        <v>3.4530948328982021</v>
      </c>
      <c r="V176" s="40">
        <f t="shared" si="11"/>
        <v>77</v>
      </c>
    </row>
    <row r="177" spans="1:22" ht="60" customHeight="1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30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1">
        <v>96.426937842032174</v>
      </c>
      <c r="N177" s="31">
        <v>97.402597402597394</v>
      </c>
      <c r="O177" s="31">
        <v>86</v>
      </c>
      <c r="P177" s="31">
        <v>98.183493925429417</v>
      </c>
      <c r="Q177" s="31">
        <v>98.701298701298697</v>
      </c>
      <c r="R177" s="36">
        <f t="shared" si="8"/>
        <v>95.342865574271542</v>
      </c>
      <c r="S177" s="37">
        <f t="shared" si="9"/>
        <v>92.809555026862185</v>
      </c>
      <c r="T177" s="38">
        <f>100</f>
        <v>100</v>
      </c>
      <c r="U177" s="39">
        <f t="shared" si="10"/>
        <v>4.6571344257284579</v>
      </c>
      <c r="V177" s="40">
        <f t="shared" si="11"/>
        <v>120</v>
      </c>
    </row>
    <row r="178" spans="1:22" ht="60" customHeight="1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30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1">
        <v>98.320707070707073</v>
      </c>
      <c r="N178" s="31">
        <v>96.527777777777771</v>
      </c>
      <c r="O178" s="31">
        <v>100</v>
      </c>
      <c r="P178" s="31">
        <v>96.258503401360542</v>
      </c>
      <c r="Q178" s="31">
        <v>97.083333333333343</v>
      </c>
      <c r="R178" s="36">
        <f t="shared" si="8"/>
        <v>97.638064316635749</v>
      </c>
      <c r="S178" s="37">
        <f t="shared" si="9"/>
        <v>92.809555026862185</v>
      </c>
      <c r="T178" s="38">
        <f>100</f>
        <v>100</v>
      </c>
      <c r="U178" s="39">
        <f t="shared" si="10"/>
        <v>2.3619356833642513</v>
      </c>
      <c r="V178" s="40">
        <f t="shared" si="11"/>
        <v>36</v>
      </c>
    </row>
    <row r="179" spans="1:22" ht="120" customHeight="1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30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1">
        <v>96.370813221441125</v>
      </c>
      <c r="N179" s="31">
        <v>98.876404494382029</v>
      </c>
      <c r="O179" s="31">
        <v>66</v>
      </c>
      <c r="P179" s="31">
        <v>99.775280898876417</v>
      </c>
      <c r="Q179" s="31">
        <v>98.876404494382029</v>
      </c>
      <c r="R179" s="36">
        <f t="shared" si="8"/>
        <v>91.979780621816332</v>
      </c>
      <c r="S179" s="37">
        <f t="shared" si="9"/>
        <v>92.809555026862185</v>
      </c>
      <c r="T179" s="38">
        <f>100</f>
        <v>100</v>
      </c>
      <c r="U179" s="39">
        <f t="shared" si="10"/>
        <v>8.0202193781836684</v>
      </c>
      <c r="V179" s="40">
        <f t="shared" si="11"/>
        <v>236</v>
      </c>
    </row>
    <row r="180" spans="1:22" ht="60" customHeight="1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30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1">
        <v>93.39426309079488</v>
      </c>
      <c r="N180" s="31">
        <v>98.843930635838149</v>
      </c>
      <c r="O180" s="31">
        <v>75.272727272727266</v>
      </c>
      <c r="P180" s="31">
        <v>99.76878612716763</v>
      </c>
      <c r="Q180" s="31">
        <v>99.075144508670519</v>
      </c>
      <c r="R180" s="36">
        <f t="shared" si="8"/>
        <v>93.270970327039691</v>
      </c>
      <c r="S180" s="37">
        <f t="shared" si="9"/>
        <v>92.809555026862185</v>
      </c>
      <c r="T180" s="38">
        <f>100</f>
        <v>100</v>
      </c>
      <c r="U180" s="39">
        <f t="shared" si="10"/>
        <v>6.7290296729603085</v>
      </c>
      <c r="V180" s="40">
        <f t="shared" si="11"/>
        <v>198</v>
      </c>
    </row>
    <row r="181" spans="1:22" ht="60" customHeight="1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30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1">
        <v>98.63636363636364</v>
      </c>
      <c r="N181" s="31">
        <v>100</v>
      </c>
      <c r="O181" s="31">
        <v>60</v>
      </c>
      <c r="P181" s="31">
        <v>100</v>
      </c>
      <c r="Q181" s="31">
        <v>100</v>
      </c>
      <c r="R181" s="36">
        <f t="shared" si="8"/>
        <v>91.72727272727272</v>
      </c>
      <c r="S181" s="37">
        <f t="shared" si="9"/>
        <v>92.809555026862185</v>
      </c>
      <c r="T181" s="38">
        <f>100</f>
        <v>100</v>
      </c>
      <c r="U181" s="39">
        <f t="shared" si="10"/>
        <v>8.2727272727272805</v>
      </c>
      <c r="V181" s="40">
        <f t="shared" si="11"/>
        <v>244</v>
      </c>
    </row>
    <row r="182" spans="1:22" ht="75" customHeight="1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30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1">
        <v>95.050505050505052</v>
      </c>
      <c r="N182" s="31">
        <v>98.484848484848484</v>
      </c>
      <c r="O182" s="31">
        <v>46</v>
      </c>
      <c r="P182" s="31">
        <v>98.787878787878796</v>
      </c>
      <c r="Q182" s="31">
        <v>98.484848484848484</v>
      </c>
      <c r="R182" s="36">
        <f t="shared" si="8"/>
        <v>87.361616161616169</v>
      </c>
      <c r="S182" s="37">
        <f t="shared" si="9"/>
        <v>92.809555026862185</v>
      </c>
      <c r="T182" s="38">
        <f>100</f>
        <v>100</v>
      </c>
      <c r="U182" s="39">
        <f t="shared" si="10"/>
        <v>12.638383838383831</v>
      </c>
      <c r="V182" s="40">
        <f t="shared" si="11"/>
        <v>333</v>
      </c>
    </row>
    <row r="183" spans="1:22" ht="60" customHeight="1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30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1">
        <v>95.630740480021458</v>
      </c>
      <c r="N183" s="31">
        <v>98.967551622418881</v>
      </c>
      <c r="O183" s="31">
        <v>70.867924528301884</v>
      </c>
      <c r="P183" s="31">
        <v>99.37298483913014</v>
      </c>
      <c r="Q183" s="31">
        <v>98.849557522123888</v>
      </c>
      <c r="R183" s="36">
        <f t="shared" si="8"/>
        <v>92.737751798399245</v>
      </c>
      <c r="S183" s="37">
        <f t="shared" si="9"/>
        <v>92.809555026862185</v>
      </c>
      <c r="T183" s="38">
        <f>100</f>
        <v>100</v>
      </c>
      <c r="U183" s="39">
        <f t="shared" si="10"/>
        <v>7.2622482016007552</v>
      </c>
      <c r="V183" s="40">
        <f t="shared" si="11"/>
        <v>216</v>
      </c>
    </row>
    <row r="184" spans="1:22" ht="60" customHeight="1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30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1">
        <v>95.986743334527631</v>
      </c>
      <c r="N184" s="31">
        <v>97.821782178217816</v>
      </c>
      <c r="O184" s="31">
        <v>92</v>
      </c>
      <c r="P184" s="31">
        <v>99.049504950495049</v>
      </c>
      <c r="Q184" s="31">
        <v>98.158415841584144</v>
      </c>
      <c r="R184" s="36">
        <f t="shared" si="8"/>
        <v>96.603289260964928</v>
      </c>
      <c r="S184" s="37">
        <f t="shared" si="9"/>
        <v>92.809555026862185</v>
      </c>
      <c r="T184" s="38">
        <f>100</f>
        <v>100</v>
      </c>
      <c r="U184" s="39">
        <f t="shared" si="10"/>
        <v>3.3967107390350719</v>
      </c>
      <c r="V184" s="40">
        <f t="shared" si="11"/>
        <v>74</v>
      </c>
    </row>
    <row r="185" spans="1:22" ht="75" customHeight="1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30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1">
        <v>99.281437125748511</v>
      </c>
      <c r="N185" s="31">
        <v>98.802395209580837</v>
      </c>
      <c r="O185" s="31">
        <v>88</v>
      </c>
      <c r="P185" s="31">
        <v>99.52095808383234</v>
      </c>
      <c r="Q185" s="31">
        <v>98.802395209580823</v>
      </c>
      <c r="R185" s="36">
        <f t="shared" si="8"/>
        <v>96.881437125748491</v>
      </c>
      <c r="S185" s="37">
        <f t="shared" si="9"/>
        <v>92.809555026862185</v>
      </c>
      <c r="T185" s="38">
        <f>100</f>
        <v>100</v>
      </c>
      <c r="U185" s="39">
        <f t="shared" si="10"/>
        <v>3.1185628742515092</v>
      </c>
      <c r="V185" s="40">
        <f t="shared" si="11"/>
        <v>67</v>
      </c>
    </row>
    <row r="186" spans="1:22" ht="60" customHeight="1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30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1">
        <v>93.225450794416304</v>
      </c>
      <c r="N186" s="31">
        <v>96.003134796238243</v>
      </c>
      <c r="O186" s="31">
        <v>99.217391304347828</v>
      </c>
      <c r="P186" s="31">
        <v>97.758659582908749</v>
      </c>
      <c r="Q186" s="31">
        <v>97.695924764890279</v>
      </c>
      <c r="R186" s="36">
        <f t="shared" si="8"/>
        <v>96.780112248560286</v>
      </c>
      <c r="S186" s="37">
        <f t="shared" si="9"/>
        <v>92.809555026862185</v>
      </c>
      <c r="T186" s="38">
        <f>100</f>
        <v>100</v>
      </c>
      <c r="U186" s="39">
        <f t="shared" si="10"/>
        <v>3.219887751439714</v>
      </c>
      <c r="V186" s="40">
        <f t="shared" si="11"/>
        <v>70</v>
      </c>
    </row>
    <row r="187" spans="1:22" ht="75" customHeight="1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30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1">
        <v>91.904921568869838</v>
      </c>
      <c r="N187" s="31">
        <v>98.639455782312922</v>
      </c>
      <c r="O187" s="31">
        <v>86.421052631578945</v>
      </c>
      <c r="P187" s="31">
        <v>99.354772211915076</v>
      </c>
      <c r="Q187" s="31">
        <v>98.639455782312922</v>
      </c>
      <c r="R187" s="36">
        <f t="shared" si="8"/>
        <v>94.991931595397944</v>
      </c>
      <c r="S187" s="37">
        <f t="shared" si="9"/>
        <v>92.809555026862185</v>
      </c>
      <c r="T187" s="38">
        <f>100</f>
        <v>100</v>
      </c>
      <c r="U187" s="39">
        <f t="shared" si="10"/>
        <v>5.0080684046020565</v>
      </c>
      <c r="V187" s="40">
        <f t="shared" si="11"/>
        <v>131</v>
      </c>
    </row>
    <row r="188" spans="1:22" ht="60" customHeight="1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30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1">
        <v>95.368792469381276</v>
      </c>
      <c r="N188" s="31">
        <v>87.939778129952458</v>
      </c>
      <c r="O188" s="31">
        <v>59.085365853658537</v>
      </c>
      <c r="P188" s="31">
        <v>98.389615878046953</v>
      </c>
      <c r="Q188" s="31">
        <v>97.686212361331229</v>
      </c>
      <c r="R188" s="36">
        <f t="shared" si="8"/>
        <v>87.693952938474098</v>
      </c>
      <c r="S188" s="37">
        <f t="shared" si="9"/>
        <v>92.809555026862185</v>
      </c>
      <c r="T188" s="38">
        <f>100</f>
        <v>100</v>
      </c>
      <c r="U188" s="39">
        <f t="shared" si="10"/>
        <v>12.306047061525902</v>
      </c>
      <c r="V188" s="40">
        <f t="shared" si="11"/>
        <v>325</v>
      </c>
    </row>
    <row r="189" spans="1:22" ht="75" customHeight="1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30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1">
        <v>98.019568151147098</v>
      </c>
      <c r="N189" s="31">
        <v>99.122807017543863</v>
      </c>
      <c r="O189" s="31">
        <v>72</v>
      </c>
      <c r="P189" s="31">
        <v>96.767450541246745</v>
      </c>
      <c r="Q189" s="31">
        <v>96.315789473684205</v>
      </c>
      <c r="R189" s="36">
        <f t="shared" si="8"/>
        <v>92.445123036724368</v>
      </c>
      <c r="S189" s="37">
        <f t="shared" si="9"/>
        <v>92.809555026862185</v>
      </c>
      <c r="T189" s="38">
        <f>100</f>
        <v>100</v>
      </c>
      <c r="U189" s="39">
        <f t="shared" si="10"/>
        <v>7.5548769632756319</v>
      </c>
      <c r="V189" s="40">
        <f t="shared" si="11"/>
        <v>224</v>
      </c>
    </row>
    <row r="190" spans="1:22" ht="120" customHeight="1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30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1">
        <v>89.841824841824831</v>
      </c>
      <c r="N190" s="31">
        <v>93.506493506493513</v>
      </c>
      <c r="O190" s="31">
        <v>62</v>
      </c>
      <c r="P190" s="31">
        <v>98.041558441558436</v>
      </c>
      <c r="Q190" s="31">
        <v>97.142857142857139</v>
      </c>
      <c r="R190" s="36">
        <f t="shared" si="8"/>
        <v>88.106546786546772</v>
      </c>
      <c r="S190" s="37">
        <f t="shared" si="9"/>
        <v>92.809555026862185</v>
      </c>
      <c r="T190" s="38">
        <f>100</f>
        <v>100</v>
      </c>
      <c r="U190" s="39">
        <f t="shared" si="10"/>
        <v>11.893453213453228</v>
      </c>
      <c r="V190" s="40">
        <f t="shared" si="11"/>
        <v>318</v>
      </c>
    </row>
    <row r="191" spans="1:22" ht="135" customHeight="1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30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1">
        <v>95.344209186625022</v>
      </c>
      <c r="N191" s="31">
        <v>96.908315565031984</v>
      </c>
      <c r="O191" s="31">
        <v>80.775510204081627</v>
      </c>
      <c r="P191" s="31">
        <v>97.628282879869261</v>
      </c>
      <c r="Q191" s="31">
        <v>97.100213219616194</v>
      </c>
      <c r="R191" s="36">
        <f t="shared" si="8"/>
        <v>93.551306211044817</v>
      </c>
      <c r="S191" s="37">
        <f t="shared" si="9"/>
        <v>92.809555026862185</v>
      </c>
      <c r="T191" s="38">
        <f>100</f>
        <v>100</v>
      </c>
      <c r="U191" s="39">
        <f t="shared" si="10"/>
        <v>6.4486937889551825</v>
      </c>
      <c r="V191" s="40">
        <f t="shared" si="11"/>
        <v>187</v>
      </c>
    </row>
    <row r="192" spans="1:22" ht="135" customHeight="1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30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1">
        <v>96.190514163560863</v>
      </c>
      <c r="N192" s="31">
        <v>97.679324894514764</v>
      </c>
      <c r="O192" s="31">
        <v>72.421052631578945</v>
      </c>
      <c r="P192" s="31">
        <v>96.762703528254519</v>
      </c>
      <c r="Q192" s="31">
        <v>97.004219409282712</v>
      </c>
      <c r="R192" s="36">
        <f t="shared" si="8"/>
        <v>92.011562925438369</v>
      </c>
      <c r="S192" s="37">
        <f t="shared" si="9"/>
        <v>92.809555026862185</v>
      </c>
      <c r="T192" s="38">
        <f>100</f>
        <v>100</v>
      </c>
      <c r="U192" s="39">
        <f t="shared" si="10"/>
        <v>7.9884370745616309</v>
      </c>
      <c r="V192" s="40">
        <f t="shared" si="11"/>
        <v>235</v>
      </c>
    </row>
    <row r="193" spans="1:22" ht="75" customHeight="1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30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1">
        <v>93.365241316060988</v>
      </c>
      <c r="N193" s="31">
        <v>86.394230769230774</v>
      </c>
      <c r="O193" s="31">
        <v>64.84210526315789</v>
      </c>
      <c r="P193" s="31">
        <v>97.884615384615387</v>
      </c>
      <c r="Q193" s="31">
        <v>96.730769230769226</v>
      </c>
      <c r="R193" s="36">
        <f t="shared" si="8"/>
        <v>87.843392392766845</v>
      </c>
      <c r="S193" s="37">
        <f t="shared" si="9"/>
        <v>92.809555026862185</v>
      </c>
      <c r="T193" s="38">
        <f>100</f>
        <v>100</v>
      </c>
      <c r="U193" s="39">
        <f t="shared" si="10"/>
        <v>12.156607607233155</v>
      </c>
      <c r="V193" s="40">
        <f t="shared" si="11"/>
        <v>324</v>
      </c>
    </row>
    <row r="194" spans="1:22" ht="75" customHeight="1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30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1">
        <v>87.498977655344078</v>
      </c>
      <c r="N194" s="31">
        <v>95.668693009118542</v>
      </c>
      <c r="O194" s="31">
        <v>58.80952380952381</v>
      </c>
      <c r="P194" s="31">
        <v>97.642058626551972</v>
      </c>
      <c r="Q194" s="31">
        <v>95</v>
      </c>
      <c r="R194" s="36">
        <f t="shared" si="8"/>
        <v>86.923850620107686</v>
      </c>
      <c r="S194" s="37">
        <f t="shared" si="9"/>
        <v>92.809555026862185</v>
      </c>
      <c r="T194" s="38">
        <f>100</f>
        <v>100</v>
      </c>
      <c r="U194" s="39">
        <f t="shared" si="10"/>
        <v>13.076149379892314</v>
      </c>
      <c r="V194" s="40">
        <f t="shared" si="11"/>
        <v>339</v>
      </c>
    </row>
    <row r="195" spans="1:22" ht="75" customHeight="1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30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1">
        <v>94.352415026833626</v>
      </c>
      <c r="N195" s="31">
        <v>98.461538461538453</v>
      </c>
      <c r="O195" s="31">
        <v>92.695652173913047</v>
      </c>
      <c r="P195" s="31">
        <v>98.665012406947881</v>
      </c>
      <c r="Q195" s="31">
        <v>97.884615384615387</v>
      </c>
      <c r="R195" s="36">
        <f t="shared" si="8"/>
        <v>96.411846690769679</v>
      </c>
      <c r="S195" s="37">
        <f t="shared" si="9"/>
        <v>92.809555026862185</v>
      </c>
      <c r="T195" s="38">
        <f>100</f>
        <v>100</v>
      </c>
      <c r="U195" s="39">
        <f t="shared" si="10"/>
        <v>3.5881533092303215</v>
      </c>
      <c r="V195" s="40">
        <f t="shared" si="11"/>
        <v>83</v>
      </c>
    </row>
    <row r="196" spans="1:22" ht="75" customHeight="1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30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1">
        <v>95.167746056921317</v>
      </c>
      <c r="N196" s="31">
        <v>97.008547008546998</v>
      </c>
      <c r="O196" s="31">
        <v>94</v>
      </c>
      <c r="P196" s="31">
        <v>98.027440395861447</v>
      </c>
      <c r="Q196" s="31">
        <v>97.863247863247864</v>
      </c>
      <c r="R196" s="36">
        <f t="shared" si="8"/>
        <v>96.413396264915519</v>
      </c>
      <c r="S196" s="37">
        <f t="shared" si="9"/>
        <v>92.809555026862185</v>
      </c>
      <c r="T196" s="38">
        <f>100</f>
        <v>100</v>
      </c>
      <c r="U196" s="39">
        <f t="shared" si="10"/>
        <v>3.5866037350844806</v>
      </c>
      <c r="V196" s="40">
        <f t="shared" si="11"/>
        <v>82</v>
      </c>
    </row>
    <row r="197" spans="1:22" ht="60" customHeight="1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30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1">
        <v>95.662722327731288</v>
      </c>
      <c r="N197" s="31">
        <v>97.752808988764045</v>
      </c>
      <c r="O197" s="31">
        <v>87.032258064516128</v>
      </c>
      <c r="P197" s="31">
        <v>99.225786835052787</v>
      </c>
      <c r="Q197" s="31">
        <v>98.587479935794548</v>
      </c>
      <c r="R197" s="36">
        <f t="shared" ref="R197:R260" si="12">AVERAGE(Q197,P197,O197,N197,M197)</f>
        <v>95.652211230371762</v>
      </c>
      <c r="S197" s="37">
        <f t="shared" ref="S197:S260" si="13">AVERAGE($R$5:$R$378)</f>
        <v>92.809555026862185</v>
      </c>
      <c r="T197" s="38">
        <f>100</f>
        <v>100</v>
      </c>
      <c r="U197" s="39">
        <f t="shared" ref="U197:U260" si="14">T197-R197</f>
        <v>4.347788769628238</v>
      </c>
      <c r="V197" s="40">
        <f t="shared" ref="V197:V260" si="15">COUNT(1/FREQUENCY(($R$5:$R$378&gt;R197)*$R$5:$R$378,$R$5:$R$378))</f>
        <v>107</v>
      </c>
    </row>
    <row r="198" spans="1:22" ht="60" customHeight="1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30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1">
        <v>94.17809364548495</v>
      </c>
      <c r="N198" s="31">
        <v>98.07692307692308</v>
      </c>
      <c r="O198" s="31">
        <v>91.117647058823536</v>
      </c>
      <c r="P198" s="31">
        <v>98.645379777455275</v>
      </c>
      <c r="Q198" s="31">
        <v>97.615384615384613</v>
      </c>
      <c r="R198" s="36">
        <f t="shared" si="12"/>
        <v>95.926685634814291</v>
      </c>
      <c r="S198" s="37">
        <f t="shared" si="13"/>
        <v>92.809555026862185</v>
      </c>
      <c r="T198" s="38">
        <f>100</f>
        <v>100</v>
      </c>
      <c r="U198" s="39">
        <f t="shared" si="14"/>
        <v>4.0733143651857091</v>
      </c>
      <c r="V198" s="40">
        <f t="shared" si="15"/>
        <v>100</v>
      </c>
    </row>
    <row r="199" spans="1:22" ht="60" customHeight="1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30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1">
        <v>97.996721311475412</v>
      </c>
      <c r="N199" s="31">
        <v>98.360655737704917</v>
      </c>
      <c r="O199" s="31">
        <v>99.166666666666657</v>
      </c>
      <c r="P199" s="31">
        <v>99.016393442622956</v>
      </c>
      <c r="Q199" s="31">
        <v>98.196721311475414</v>
      </c>
      <c r="R199" s="36">
        <f t="shared" si="12"/>
        <v>98.547431693989068</v>
      </c>
      <c r="S199" s="37">
        <f t="shared" si="13"/>
        <v>92.809555026862185</v>
      </c>
      <c r="T199" s="38">
        <f>100</f>
        <v>100</v>
      </c>
      <c r="U199" s="39">
        <f t="shared" si="14"/>
        <v>1.4525683060109316</v>
      </c>
      <c r="V199" s="40">
        <f t="shared" si="15"/>
        <v>12</v>
      </c>
    </row>
    <row r="200" spans="1:22" ht="75" customHeight="1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30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1">
        <v>96.779584825083887</v>
      </c>
      <c r="N200" s="31">
        <v>96.105527638190949</v>
      </c>
      <c r="O200" s="31">
        <v>84.823529411764696</v>
      </c>
      <c r="P200" s="31">
        <v>97.62628934144405</v>
      </c>
      <c r="Q200" s="31">
        <v>97.51256281407035</v>
      </c>
      <c r="R200" s="36">
        <f t="shared" si="12"/>
        <v>94.569498806110772</v>
      </c>
      <c r="S200" s="37">
        <f t="shared" si="13"/>
        <v>92.809555026862185</v>
      </c>
      <c r="T200" s="38">
        <f>100</f>
        <v>100</v>
      </c>
      <c r="U200" s="39">
        <f t="shared" si="14"/>
        <v>5.4305011938892278</v>
      </c>
      <c r="V200" s="40">
        <f t="shared" si="15"/>
        <v>150</v>
      </c>
    </row>
    <row r="201" spans="1:22" ht="60" customHeight="1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30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1">
        <v>94.499822528173041</v>
      </c>
      <c r="N201" s="31">
        <v>98.198198198198199</v>
      </c>
      <c r="O201" s="31">
        <v>57.032258064516128</v>
      </c>
      <c r="P201" s="31">
        <v>97.370525605819722</v>
      </c>
      <c r="Q201" s="31">
        <v>97.522522522522536</v>
      </c>
      <c r="R201" s="36">
        <f t="shared" si="12"/>
        <v>88.92466538384592</v>
      </c>
      <c r="S201" s="37">
        <f t="shared" si="13"/>
        <v>92.809555026862185</v>
      </c>
      <c r="T201" s="38">
        <f>100</f>
        <v>100</v>
      </c>
      <c r="U201" s="39">
        <f t="shared" si="14"/>
        <v>11.07533461615408</v>
      </c>
      <c r="V201" s="40">
        <f t="shared" si="15"/>
        <v>305</v>
      </c>
    </row>
    <row r="202" spans="1:22" ht="60" customHeight="1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30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1">
        <v>91.710931925217636</v>
      </c>
      <c r="N202" s="31">
        <v>98.214285714285722</v>
      </c>
      <c r="O202" s="31">
        <v>65</v>
      </c>
      <c r="P202" s="31">
        <v>99.234396671289886</v>
      </c>
      <c r="Q202" s="31">
        <v>98.357142857142861</v>
      </c>
      <c r="R202" s="36">
        <f t="shared" si="12"/>
        <v>90.503351433587227</v>
      </c>
      <c r="S202" s="37">
        <f t="shared" si="13"/>
        <v>92.809555026862185</v>
      </c>
      <c r="T202" s="38">
        <f>100</f>
        <v>100</v>
      </c>
      <c r="U202" s="39">
        <f t="shared" si="14"/>
        <v>9.4966485664127731</v>
      </c>
      <c r="V202" s="40">
        <f t="shared" si="15"/>
        <v>266</v>
      </c>
    </row>
    <row r="203" spans="1:22" ht="60" customHeight="1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30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1">
        <v>94.744146762328583</v>
      </c>
      <c r="N203" s="31">
        <v>98.285714285714278</v>
      </c>
      <c r="O203" s="31">
        <v>60</v>
      </c>
      <c r="P203" s="31">
        <v>98.323227917121045</v>
      </c>
      <c r="Q203" s="31">
        <v>97.828571428571422</v>
      </c>
      <c r="R203" s="36">
        <f t="shared" si="12"/>
        <v>89.836332078747063</v>
      </c>
      <c r="S203" s="37">
        <f t="shared" si="13"/>
        <v>92.809555026862185</v>
      </c>
      <c r="T203" s="38">
        <f>100</f>
        <v>100</v>
      </c>
      <c r="U203" s="39">
        <f t="shared" si="14"/>
        <v>10.163667921252937</v>
      </c>
      <c r="V203" s="40">
        <f t="shared" si="15"/>
        <v>284</v>
      </c>
    </row>
    <row r="204" spans="1:22" ht="60" customHeight="1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30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1">
        <v>92.714452370979359</v>
      </c>
      <c r="N204" s="31">
        <v>97.058823529411768</v>
      </c>
      <c r="O204" s="31">
        <v>56</v>
      </c>
      <c r="P204" s="31">
        <v>97.318870810735646</v>
      </c>
      <c r="Q204" s="31">
        <v>96.209150326797385</v>
      </c>
      <c r="R204" s="36">
        <f t="shared" si="12"/>
        <v>87.860259407584834</v>
      </c>
      <c r="S204" s="37">
        <f t="shared" si="13"/>
        <v>92.809555026862185</v>
      </c>
      <c r="T204" s="38">
        <f>100</f>
        <v>100</v>
      </c>
      <c r="U204" s="39">
        <f t="shared" si="14"/>
        <v>12.139740592415166</v>
      </c>
      <c r="V204" s="40">
        <f t="shared" si="15"/>
        <v>323</v>
      </c>
    </row>
    <row r="205" spans="1:22" ht="60" customHeight="1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30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1">
        <v>94.988119900416137</v>
      </c>
      <c r="N205" s="31">
        <v>96.265060240963862</v>
      </c>
      <c r="O205" s="31">
        <v>58.888888888888886</v>
      </c>
      <c r="P205" s="31">
        <v>97.734063526834618</v>
      </c>
      <c r="Q205" s="31">
        <v>96.674698795180717</v>
      </c>
      <c r="R205" s="36">
        <f t="shared" si="12"/>
        <v>88.910166270456827</v>
      </c>
      <c r="S205" s="37">
        <f t="shared" si="13"/>
        <v>92.809555026862185</v>
      </c>
      <c r="T205" s="38">
        <f>100</f>
        <v>100</v>
      </c>
      <c r="U205" s="39">
        <f t="shared" si="14"/>
        <v>11.089833729543173</v>
      </c>
      <c r="V205" s="40">
        <f t="shared" si="15"/>
        <v>306</v>
      </c>
    </row>
    <row r="206" spans="1:22" ht="60" customHeight="1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30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1">
        <v>96.652249923989046</v>
      </c>
      <c r="N206" s="31">
        <v>99.107142857142861</v>
      </c>
      <c r="O206" s="31">
        <v>100</v>
      </c>
      <c r="P206" s="31">
        <v>99.208938853852487</v>
      </c>
      <c r="Q206" s="31">
        <v>98.75</v>
      </c>
      <c r="R206" s="36">
        <f t="shared" si="12"/>
        <v>98.743666326996888</v>
      </c>
      <c r="S206" s="37">
        <f t="shared" si="13"/>
        <v>92.809555026862185</v>
      </c>
      <c r="T206" s="38">
        <f>100</f>
        <v>100</v>
      </c>
      <c r="U206" s="39">
        <f t="shared" si="14"/>
        <v>1.2563336730031125</v>
      </c>
      <c r="V206" s="40">
        <f t="shared" si="15"/>
        <v>8</v>
      </c>
    </row>
    <row r="207" spans="1:22" ht="60" customHeight="1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30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1">
        <v>94.59125551867487</v>
      </c>
      <c r="N207" s="31">
        <v>98.571428571428569</v>
      </c>
      <c r="O207" s="31">
        <v>100</v>
      </c>
      <c r="P207" s="31">
        <v>94.518518518518519</v>
      </c>
      <c r="Q207" s="31">
        <v>92</v>
      </c>
      <c r="R207" s="36">
        <f t="shared" si="12"/>
        <v>95.936240521724386</v>
      </c>
      <c r="S207" s="37">
        <f t="shared" si="13"/>
        <v>92.809555026862185</v>
      </c>
      <c r="T207" s="38">
        <f>100</f>
        <v>100</v>
      </c>
      <c r="U207" s="39">
        <f t="shared" si="14"/>
        <v>4.0637594782756139</v>
      </c>
      <c r="V207" s="40">
        <f t="shared" si="15"/>
        <v>98</v>
      </c>
    </row>
    <row r="208" spans="1:22" ht="60" customHeight="1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30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1">
        <v>97.477956825782925</v>
      </c>
      <c r="N208" s="31">
        <v>99.300699300699307</v>
      </c>
      <c r="O208" s="31">
        <v>99.333333333333329</v>
      </c>
      <c r="P208" s="31">
        <v>99.635470912066651</v>
      </c>
      <c r="Q208" s="31">
        <v>99.510489510489521</v>
      </c>
      <c r="R208" s="36">
        <f t="shared" si="12"/>
        <v>99.051589976474347</v>
      </c>
      <c r="S208" s="37">
        <f t="shared" si="13"/>
        <v>92.809555026862185</v>
      </c>
      <c r="T208" s="38">
        <f>100</f>
        <v>100</v>
      </c>
      <c r="U208" s="39">
        <f t="shared" si="14"/>
        <v>0.9484100235256534</v>
      </c>
      <c r="V208" s="40">
        <f t="shared" si="15"/>
        <v>4</v>
      </c>
    </row>
    <row r="209" spans="1:22" ht="60" customHeight="1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30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1">
        <v>87.705427653076896</v>
      </c>
      <c r="N209" s="31">
        <v>98.126463700234183</v>
      </c>
      <c r="O209" s="31">
        <v>78.52459016393442</v>
      </c>
      <c r="P209" s="31">
        <v>99.437939110070261</v>
      </c>
      <c r="Q209" s="31">
        <v>99.250585480093676</v>
      </c>
      <c r="R209" s="36">
        <f t="shared" si="12"/>
        <v>92.60900122148189</v>
      </c>
      <c r="S209" s="37">
        <f t="shared" si="13"/>
        <v>92.809555026862185</v>
      </c>
      <c r="T209" s="38">
        <f>100</f>
        <v>100</v>
      </c>
      <c r="U209" s="39">
        <f t="shared" si="14"/>
        <v>7.3909987785181102</v>
      </c>
      <c r="V209" s="40">
        <f t="shared" si="15"/>
        <v>220</v>
      </c>
    </row>
    <row r="210" spans="1:22" ht="60" customHeight="1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30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1">
        <v>95.586515523080266</v>
      </c>
      <c r="N210" s="31">
        <v>98.584905660377359</v>
      </c>
      <c r="O210" s="31">
        <v>77</v>
      </c>
      <c r="P210" s="31">
        <v>98.227408142999025</v>
      </c>
      <c r="Q210" s="31">
        <v>97.35849056603773</v>
      </c>
      <c r="R210" s="36">
        <f t="shared" si="12"/>
        <v>93.35146397849887</v>
      </c>
      <c r="S210" s="37">
        <f t="shared" si="13"/>
        <v>92.809555026862185</v>
      </c>
      <c r="T210" s="38">
        <f>100</f>
        <v>100</v>
      </c>
      <c r="U210" s="39">
        <f t="shared" si="14"/>
        <v>6.6485360215011298</v>
      </c>
      <c r="V210" s="40">
        <f t="shared" si="15"/>
        <v>196</v>
      </c>
    </row>
    <row r="211" spans="1:22" ht="60" customHeight="1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30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1">
        <v>99.607805440738247</v>
      </c>
      <c r="N211" s="31">
        <v>100</v>
      </c>
      <c r="O211" s="31">
        <v>58.695652173913047</v>
      </c>
      <c r="P211" s="31">
        <v>100</v>
      </c>
      <c r="Q211" s="31">
        <v>99.805825242718441</v>
      </c>
      <c r="R211" s="36">
        <f t="shared" si="12"/>
        <v>91.621856571473955</v>
      </c>
      <c r="S211" s="37">
        <f t="shared" si="13"/>
        <v>92.809555026862185</v>
      </c>
      <c r="T211" s="38">
        <f>100</f>
        <v>100</v>
      </c>
      <c r="U211" s="39">
        <f t="shared" si="14"/>
        <v>8.3781434285260445</v>
      </c>
      <c r="V211" s="40">
        <f t="shared" si="15"/>
        <v>246</v>
      </c>
    </row>
    <row r="212" spans="1:22" ht="60" customHeight="1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30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1">
        <v>94.83932733932734</v>
      </c>
      <c r="N212" s="31">
        <v>97.710622710622715</v>
      </c>
      <c r="O212" s="31">
        <v>63.906976744186039</v>
      </c>
      <c r="P212" s="31">
        <v>97.90217427832107</v>
      </c>
      <c r="Q212" s="31">
        <v>97.967032967032964</v>
      </c>
      <c r="R212" s="36">
        <f t="shared" si="12"/>
        <v>90.46522680789802</v>
      </c>
      <c r="S212" s="37">
        <f t="shared" si="13"/>
        <v>92.809555026862185</v>
      </c>
      <c r="T212" s="38">
        <f>100</f>
        <v>100</v>
      </c>
      <c r="U212" s="39">
        <f t="shared" si="14"/>
        <v>9.53477319210198</v>
      </c>
      <c r="V212" s="40">
        <f t="shared" si="15"/>
        <v>267</v>
      </c>
    </row>
    <row r="213" spans="1:22" ht="60" customHeight="1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30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1">
        <v>96.938046175423466</v>
      </c>
      <c r="N213" s="31">
        <v>95.362903225806448</v>
      </c>
      <c r="O213" s="31">
        <v>100</v>
      </c>
      <c r="P213" s="31">
        <v>97.64844873638792</v>
      </c>
      <c r="Q213" s="31">
        <v>97.661290322580655</v>
      </c>
      <c r="R213" s="36">
        <f t="shared" si="12"/>
        <v>97.522137692039706</v>
      </c>
      <c r="S213" s="37">
        <f t="shared" si="13"/>
        <v>92.809555026862185</v>
      </c>
      <c r="T213" s="38">
        <f>100</f>
        <v>100</v>
      </c>
      <c r="U213" s="39">
        <f t="shared" si="14"/>
        <v>2.4778623079602937</v>
      </c>
      <c r="V213" s="40">
        <f t="shared" si="15"/>
        <v>44</v>
      </c>
    </row>
    <row r="214" spans="1:22" ht="60" customHeight="1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30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1">
        <v>96.055108105779993</v>
      </c>
      <c r="N214" s="31">
        <v>98.404255319148945</v>
      </c>
      <c r="O214" s="31">
        <v>89</v>
      </c>
      <c r="P214" s="31">
        <v>98.429286608260327</v>
      </c>
      <c r="Q214" s="31">
        <v>98.404255319148945</v>
      </c>
      <c r="R214" s="36">
        <f t="shared" si="12"/>
        <v>96.058581070467639</v>
      </c>
      <c r="S214" s="37">
        <f t="shared" si="13"/>
        <v>92.809555026862185</v>
      </c>
      <c r="T214" s="38">
        <f>100</f>
        <v>100</v>
      </c>
      <c r="U214" s="39">
        <f t="shared" si="14"/>
        <v>3.9414189295323609</v>
      </c>
      <c r="V214" s="40">
        <f t="shared" si="15"/>
        <v>93</v>
      </c>
    </row>
    <row r="215" spans="1:22" ht="60" customHeight="1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30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1">
        <v>92.223165679048037</v>
      </c>
      <c r="N215" s="31">
        <v>98.648648648648646</v>
      </c>
      <c r="O215" s="31">
        <v>91.523809523809518</v>
      </c>
      <c r="P215" s="31">
        <v>98.811392037198488</v>
      </c>
      <c r="Q215" s="31">
        <v>97.342342342342334</v>
      </c>
      <c r="R215" s="36">
        <f t="shared" si="12"/>
        <v>95.709871646209393</v>
      </c>
      <c r="S215" s="37">
        <f t="shared" si="13"/>
        <v>92.809555026862185</v>
      </c>
      <c r="T215" s="38">
        <f>100</f>
        <v>100</v>
      </c>
      <c r="U215" s="39">
        <f t="shared" si="14"/>
        <v>4.2901283537906068</v>
      </c>
      <c r="V215" s="40">
        <f t="shared" si="15"/>
        <v>106</v>
      </c>
    </row>
    <row r="216" spans="1:22" ht="60" customHeight="1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30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1">
        <v>91.993540586530685</v>
      </c>
      <c r="N216" s="31">
        <v>97.752808988764045</v>
      </c>
      <c r="O216" s="31">
        <v>64</v>
      </c>
      <c r="P216" s="31">
        <v>98.121622780684447</v>
      </c>
      <c r="Q216" s="31">
        <v>95.224719101123597</v>
      </c>
      <c r="R216" s="36">
        <f t="shared" si="12"/>
        <v>89.41853829142056</v>
      </c>
      <c r="S216" s="37">
        <f t="shared" si="13"/>
        <v>92.809555026862185</v>
      </c>
      <c r="T216" s="38">
        <f>100</f>
        <v>100</v>
      </c>
      <c r="U216" s="39">
        <f t="shared" si="14"/>
        <v>10.58146170857944</v>
      </c>
      <c r="V216" s="40">
        <f t="shared" si="15"/>
        <v>293</v>
      </c>
    </row>
    <row r="217" spans="1:22" ht="60" customHeight="1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30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1">
        <v>90.963554506330183</v>
      </c>
      <c r="N217" s="31">
        <v>97.338403041825103</v>
      </c>
      <c r="O217" s="31">
        <v>86.965517241379303</v>
      </c>
      <c r="P217" s="31">
        <v>98.732315531450837</v>
      </c>
      <c r="Q217" s="31">
        <v>97.718631178707227</v>
      </c>
      <c r="R217" s="36">
        <f t="shared" si="12"/>
        <v>94.343684299938531</v>
      </c>
      <c r="S217" s="37">
        <f t="shared" si="13"/>
        <v>92.809555026862185</v>
      </c>
      <c r="T217" s="38">
        <f>100</f>
        <v>100</v>
      </c>
      <c r="U217" s="39">
        <f t="shared" si="14"/>
        <v>5.6563157000614694</v>
      </c>
      <c r="V217" s="40">
        <f t="shared" si="15"/>
        <v>158</v>
      </c>
    </row>
    <row r="218" spans="1:22" ht="60" customHeight="1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30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1">
        <v>91.877289377289372</v>
      </c>
      <c r="N218" s="31">
        <v>98.571428571428569</v>
      </c>
      <c r="O218" s="31">
        <v>70</v>
      </c>
      <c r="P218" s="31">
        <v>99.130434782608702</v>
      </c>
      <c r="Q218" s="31">
        <v>100</v>
      </c>
      <c r="R218" s="36">
        <f t="shared" si="12"/>
        <v>91.915830546265326</v>
      </c>
      <c r="S218" s="37">
        <f t="shared" si="13"/>
        <v>92.809555026862185</v>
      </c>
      <c r="T218" s="38">
        <f>100</f>
        <v>100</v>
      </c>
      <c r="U218" s="39">
        <f t="shared" si="14"/>
        <v>8.084169453734674</v>
      </c>
      <c r="V218" s="40">
        <f t="shared" si="15"/>
        <v>240</v>
      </c>
    </row>
    <row r="219" spans="1:22" ht="60" customHeight="1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30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1">
        <v>98.563186813186817</v>
      </c>
      <c r="N219" s="31">
        <v>98.571428571428569</v>
      </c>
      <c r="O219" s="31">
        <v>68.5</v>
      </c>
      <c r="P219" s="31">
        <v>98.857142857142861</v>
      </c>
      <c r="Q219" s="31">
        <v>99.142857142857139</v>
      </c>
      <c r="R219" s="36">
        <f t="shared" si="12"/>
        <v>92.726923076923072</v>
      </c>
      <c r="S219" s="37">
        <f t="shared" si="13"/>
        <v>92.809555026862185</v>
      </c>
      <c r="T219" s="38">
        <f>100</f>
        <v>100</v>
      </c>
      <c r="U219" s="39">
        <f t="shared" si="14"/>
        <v>7.2730769230769283</v>
      </c>
      <c r="V219" s="40">
        <f t="shared" si="15"/>
        <v>217</v>
      </c>
    </row>
    <row r="220" spans="1:22" ht="75" customHeight="1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30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1">
        <v>98.45721899685924</v>
      </c>
      <c r="N220" s="31">
        <v>98.734177215189874</v>
      </c>
      <c r="O220" s="31">
        <v>76</v>
      </c>
      <c r="P220" s="31">
        <v>99.065067732622708</v>
      </c>
      <c r="Q220" s="31">
        <v>98.607594936708864</v>
      </c>
      <c r="R220" s="36">
        <f t="shared" si="12"/>
        <v>94.172811776276134</v>
      </c>
      <c r="S220" s="37">
        <f t="shared" si="13"/>
        <v>92.809555026862185</v>
      </c>
      <c r="T220" s="38">
        <f>100</f>
        <v>100</v>
      </c>
      <c r="U220" s="39">
        <f t="shared" si="14"/>
        <v>5.8271882237238657</v>
      </c>
      <c r="V220" s="40">
        <f t="shared" si="15"/>
        <v>168</v>
      </c>
    </row>
    <row r="221" spans="1:22" ht="60" customHeight="1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30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1">
        <v>97.287296037296045</v>
      </c>
      <c r="N221" s="31">
        <v>100</v>
      </c>
      <c r="O221" s="31">
        <v>88</v>
      </c>
      <c r="P221" s="31">
        <v>98.787878787878782</v>
      </c>
      <c r="Q221" s="31">
        <v>100</v>
      </c>
      <c r="R221" s="36">
        <f t="shared" si="12"/>
        <v>96.815034965034968</v>
      </c>
      <c r="S221" s="37">
        <f t="shared" si="13"/>
        <v>92.809555026862185</v>
      </c>
      <c r="T221" s="38">
        <f>100</f>
        <v>100</v>
      </c>
      <c r="U221" s="39">
        <f t="shared" si="14"/>
        <v>3.1849650349650318</v>
      </c>
      <c r="V221" s="40">
        <f t="shared" si="15"/>
        <v>69</v>
      </c>
    </row>
    <row r="222" spans="1:22" ht="60" customHeight="1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30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1">
        <v>96.51735459662288</v>
      </c>
      <c r="N222" s="31">
        <v>97.560975609756099</v>
      </c>
      <c r="O222" s="31">
        <v>76</v>
      </c>
      <c r="P222" s="31">
        <v>99.024390243902445</v>
      </c>
      <c r="Q222" s="31">
        <v>98.048780487804876</v>
      </c>
      <c r="R222" s="36">
        <f t="shared" si="12"/>
        <v>93.430300187617263</v>
      </c>
      <c r="S222" s="37">
        <f t="shared" si="13"/>
        <v>92.809555026862185</v>
      </c>
      <c r="T222" s="38">
        <f>100</f>
        <v>100</v>
      </c>
      <c r="U222" s="39">
        <f t="shared" si="14"/>
        <v>6.569699812382737</v>
      </c>
      <c r="V222" s="40">
        <f t="shared" si="15"/>
        <v>190</v>
      </c>
    </row>
    <row r="223" spans="1:22" ht="60" customHeight="1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30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1">
        <v>95.736013986014001</v>
      </c>
      <c r="N223" s="31">
        <v>100</v>
      </c>
      <c r="O223" s="31">
        <v>54</v>
      </c>
      <c r="P223" s="31">
        <v>99.27272727272728</v>
      </c>
      <c r="Q223" s="31">
        <v>98.363636363636374</v>
      </c>
      <c r="R223" s="36">
        <f t="shared" si="12"/>
        <v>89.474475524475523</v>
      </c>
      <c r="S223" s="37">
        <f t="shared" si="13"/>
        <v>92.809555026862185</v>
      </c>
      <c r="T223" s="38">
        <f>100</f>
        <v>100</v>
      </c>
      <c r="U223" s="39">
        <f t="shared" si="14"/>
        <v>10.525524475524477</v>
      </c>
      <c r="V223" s="40">
        <f t="shared" si="15"/>
        <v>291</v>
      </c>
    </row>
    <row r="224" spans="1:22" ht="60" customHeight="1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30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1">
        <v>95.675675675675677</v>
      </c>
      <c r="N224" s="31">
        <v>97.297297297297291</v>
      </c>
      <c r="O224" s="31">
        <v>82</v>
      </c>
      <c r="P224" s="31">
        <v>99.459459459459453</v>
      </c>
      <c r="Q224" s="31">
        <v>97.027027027027032</v>
      </c>
      <c r="R224" s="36">
        <f t="shared" si="12"/>
        <v>94.291891891891879</v>
      </c>
      <c r="S224" s="37">
        <f t="shared" si="13"/>
        <v>92.809555026862185</v>
      </c>
      <c r="T224" s="38">
        <f>100</f>
        <v>100</v>
      </c>
      <c r="U224" s="39">
        <f t="shared" si="14"/>
        <v>5.7081081081081209</v>
      </c>
      <c r="V224" s="40">
        <f t="shared" si="15"/>
        <v>162</v>
      </c>
    </row>
    <row r="225" spans="1:22" ht="60" customHeight="1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30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1">
        <v>96</v>
      </c>
      <c r="N225" s="31">
        <v>96.666666666666657</v>
      </c>
      <c r="O225" s="31">
        <v>80</v>
      </c>
      <c r="P225" s="31">
        <v>99.111111111111114</v>
      </c>
      <c r="Q225" s="31">
        <v>98.888888888888886</v>
      </c>
      <c r="R225" s="36">
        <f t="shared" si="12"/>
        <v>94.133333333333326</v>
      </c>
      <c r="S225" s="37">
        <f t="shared" si="13"/>
        <v>92.809555026862185</v>
      </c>
      <c r="T225" s="38">
        <f>100</f>
        <v>100</v>
      </c>
      <c r="U225" s="39">
        <f t="shared" si="14"/>
        <v>5.8666666666666742</v>
      </c>
      <c r="V225" s="40">
        <f t="shared" si="15"/>
        <v>171</v>
      </c>
    </row>
    <row r="226" spans="1:22" ht="60" customHeight="1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30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1">
        <v>95.358235850171326</v>
      </c>
      <c r="N226" s="31">
        <v>97.926267281105993</v>
      </c>
      <c r="O226" s="31">
        <v>90.086956521739125</v>
      </c>
      <c r="P226" s="31">
        <v>98.096774193548399</v>
      </c>
      <c r="Q226" s="31">
        <v>97.235023041474648</v>
      </c>
      <c r="R226" s="36">
        <f t="shared" si="12"/>
        <v>95.740651377607904</v>
      </c>
      <c r="S226" s="37">
        <f t="shared" si="13"/>
        <v>92.809555026862185</v>
      </c>
      <c r="T226" s="38">
        <f>100</f>
        <v>100</v>
      </c>
      <c r="U226" s="39">
        <f t="shared" si="14"/>
        <v>4.2593486223920962</v>
      </c>
      <c r="V226" s="40">
        <f t="shared" si="15"/>
        <v>105</v>
      </c>
    </row>
    <row r="227" spans="1:22" ht="75" customHeight="1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30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1">
        <v>96.409378292939934</v>
      </c>
      <c r="N227" s="31">
        <v>98.63013698630138</v>
      </c>
      <c r="O227" s="31">
        <v>74</v>
      </c>
      <c r="P227" s="31">
        <v>100</v>
      </c>
      <c r="Q227" s="31">
        <v>99.315068493150676</v>
      </c>
      <c r="R227" s="36">
        <f t="shared" si="12"/>
        <v>93.670916754478398</v>
      </c>
      <c r="S227" s="37">
        <f t="shared" si="13"/>
        <v>92.809555026862185</v>
      </c>
      <c r="T227" s="38">
        <f>100</f>
        <v>100</v>
      </c>
      <c r="U227" s="39">
        <f t="shared" si="14"/>
        <v>6.329083245521602</v>
      </c>
      <c r="V227" s="40">
        <f t="shared" si="15"/>
        <v>184</v>
      </c>
    </row>
    <row r="228" spans="1:22" ht="60" customHeight="1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30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1">
        <v>95.53926955397543</v>
      </c>
      <c r="N228" s="31">
        <v>99.375</v>
      </c>
      <c r="O228" s="31">
        <v>44.846153846153847</v>
      </c>
      <c r="P228" s="31">
        <v>99.330508474576277</v>
      </c>
      <c r="Q228" s="31">
        <v>99.25</v>
      </c>
      <c r="R228" s="36">
        <f t="shared" si="12"/>
        <v>87.668186374941101</v>
      </c>
      <c r="S228" s="37">
        <f t="shared" si="13"/>
        <v>92.809555026862185</v>
      </c>
      <c r="T228" s="38">
        <f>100</f>
        <v>100</v>
      </c>
      <c r="U228" s="39">
        <f t="shared" si="14"/>
        <v>12.331813625058899</v>
      </c>
      <c r="V228" s="40">
        <f t="shared" si="15"/>
        <v>326</v>
      </c>
    </row>
    <row r="229" spans="1:22" ht="60" customHeight="1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30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1">
        <v>94.391025641025635</v>
      </c>
      <c r="N229" s="31">
        <v>100</v>
      </c>
      <c r="O229" s="31">
        <v>46</v>
      </c>
      <c r="P229" s="31">
        <v>98.974358974358978</v>
      </c>
      <c r="Q229" s="31">
        <v>98.717948717948715</v>
      </c>
      <c r="R229" s="36">
        <f t="shared" si="12"/>
        <v>87.61666666666666</v>
      </c>
      <c r="S229" s="37">
        <f t="shared" si="13"/>
        <v>92.809555026862185</v>
      </c>
      <c r="T229" s="38">
        <f>100</f>
        <v>100</v>
      </c>
      <c r="U229" s="39">
        <f t="shared" si="14"/>
        <v>12.38333333333334</v>
      </c>
      <c r="V229" s="40">
        <f t="shared" si="15"/>
        <v>327</v>
      </c>
    </row>
    <row r="230" spans="1:22" ht="60" customHeight="1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30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1">
        <v>98.623188405797094</v>
      </c>
      <c r="N230" s="31">
        <v>99.456521739130437</v>
      </c>
      <c r="O230" s="31">
        <v>81.032258064516128</v>
      </c>
      <c r="P230" s="31">
        <v>99.352451433857539</v>
      </c>
      <c r="Q230" s="31">
        <v>99.456521739130437</v>
      </c>
      <c r="R230" s="36">
        <f t="shared" si="12"/>
        <v>95.584188276486316</v>
      </c>
      <c r="S230" s="37">
        <f t="shared" si="13"/>
        <v>92.809555026862185</v>
      </c>
      <c r="T230" s="38">
        <f>100</f>
        <v>100</v>
      </c>
      <c r="U230" s="39">
        <f t="shared" si="14"/>
        <v>4.4158117235136842</v>
      </c>
      <c r="V230" s="40">
        <f t="shared" si="15"/>
        <v>108</v>
      </c>
    </row>
    <row r="231" spans="1:22" ht="60" customHeight="1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30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1">
        <v>93.335057536420834</v>
      </c>
      <c r="N231" s="31">
        <v>92.934782608695656</v>
      </c>
      <c r="O231" s="31">
        <v>35.090909090909093</v>
      </c>
      <c r="P231" s="31">
        <v>94.049318624269972</v>
      </c>
      <c r="Q231" s="31">
        <v>93.586956521739125</v>
      </c>
      <c r="R231" s="36">
        <f t="shared" si="12"/>
        <v>81.799404876406939</v>
      </c>
      <c r="S231" s="37">
        <f t="shared" si="13"/>
        <v>92.809555026862185</v>
      </c>
      <c r="T231" s="38">
        <f>100</f>
        <v>100</v>
      </c>
      <c r="U231" s="39">
        <f t="shared" si="14"/>
        <v>18.200595123593061</v>
      </c>
      <c r="V231" s="40">
        <f t="shared" si="15"/>
        <v>373</v>
      </c>
    </row>
    <row r="232" spans="1:22" ht="75" customHeight="1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30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1">
        <v>96.499459842483105</v>
      </c>
      <c r="N232" s="31">
        <v>97.240259740259745</v>
      </c>
      <c r="O232" s="31">
        <v>73.777777777777771</v>
      </c>
      <c r="P232" s="31">
        <v>97.692192864606668</v>
      </c>
      <c r="Q232" s="31">
        <v>97.987012987013003</v>
      </c>
      <c r="R232" s="36">
        <f t="shared" si="12"/>
        <v>92.639340642428053</v>
      </c>
      <c r="S232" s="37">
        <f t="shared" si="13"/>
        <v>92.809555026862185</v>
      </c>
      <c r="T232" s="38">
        <f>100</f>
        <v>100</v>
      </c>
      <c r="U232" s="39">
        <f t="shared" si="14"/>
        <v>7.3606593575719472</v>
      </c>
      <c r="V232" s="40">
        <f t="shared" si="15"/>
        <v>219</v>
      </c>
    </row>
    <row r="233" spans="1:22" ht="135" customHeight="1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30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1">
        <v>95.933257918552044</v>
      </c>
      <c r="N233" s="31">
        <v>98.41628959276018</v>
      </c>
      <c r="O233" s="31">
        <v>82</v>
      </c>
      <c r="P233" s="31">
        <v>99.276018099547514</v>
      </c>
      <c r="Q233" s="31">
        <v>99.095022624434392</v>
      </c>
      <c r="R233" s="36">
        <f t="shared" si="12"/>
        <v>94.944117647058818</v>
      </c>
      <c r="S233" s="37">
        <f t="shared" si="13"/>
        <v>92.809555026862185</v>
      </c>
      <c r="T233" s="38">
        <f>100</f>
        <v>100</v>
      </c>
      <c r="U233" s="39">
        <f t="shared" si="14"/>
        <v>5.0558823529411825</v>
      </c>
      <c r="V233" s="40">
        <f t="shared" si="15"/>
        <v>134</v>
      </c>
    </row>
    <row r="234" spans="1:22" ht="60" customHeight="1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30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1">
        <v>96.837646430003119</v>
      </c>
      <c r="N234" s="31">
        <v>99.393939393939405</v>
      </c>
      <c r="O234" s="31">
        <v>62.333333333333329</v>
      </c>
      <c r="P234" s="31">
        <v>100</v>
      </c>
      <c r="Q234" s="31">
        <v>99.090909090909093</v>
      </c>
      <c r="R234" s="36">
        <f t="shared" si="12"/>
        <v>91.531165649637003</v>
      </c>
      <c r="S234" s="37">
        <f t="shared" si="13"/>
        <v>92.809555026862185</v>
      </c>
      <c r="T234" s="38">
        <f>100</f>
        <v>100</v>
      </c>
      <c r="U234" s="39">
        <f t="shared" si="14"/>
        <v>8.4688343503629966</v>
      </c>
      <c r="V234" s="40">
        <f t="shared" si="15"/>
        <v>248</v>
      </c>
    </row>
    <row r="235" spans="1:22" ht="60" customHeight="1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30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1">
        <v>95.861603342081935</v>
      </c>
      <c r="N235" s="31">
        <v>98.236775818639799</v>
      </c>
      <c r="O235" s="31">
        <v>93.142857142857139</v>
      </c>
      <c r="P235" s="31">
        <v>97.78145980787464</v>
      </c>
      <c r="Q235" s="31">
        <v>96.826196473551647</v>
      </c>
      <c r="R235" s="36">
        <f t="shared" si="12"/>
        <v>96.369778517001038</v>
      </c>
      <c r="S235" s="37">
        <f t="shared" si="13"/>
        <v>92.809555026862185</v>
      </c>
      <c r="T235" s="38">
        <f>100</f>
        <v>100</v>
      </c>
      <c r="U235" s="39">
        <f t="shared" si="14"/>
        <v>3.6302214829989623</v>
      </c>
      <c r="V235" s="40">
        <f t="shared" si="15"/>
        <v>84</v>
      </c>
    </row>
    <row r="236" spans="1:22" ht="60" customHeight="1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30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1">
        <v>94.093698854337148</v>
      </c>
      <c r="N236" s="31">
        <v>96.394230769230774</v>
      </c>
      <c r="O236" s="31">
        <v>54.230769230769226</v>
      </c>
      <c r="P236" s="31">
        <v>96.811824539097273</v>
      </c>
      <c r="Q236" s="31">
        <v>95.769230769230759</v>
      </c>
      <c r="R236" s="36">
        <f t="shared" si="12"/>
        <v>87.459950832533039</v>
      </c>
      <c r="S236" s="37">
        <f t="shared" si="13"/>
        <v>92.809555026862185</v>
      </c>
      <c r="T236" s="38">
        <f>100</f>
        <v>100</v>
      </c>
      <c r="U236" s="39">
        <f t="shared" si="14"/>
        <v>12.540049167466961</v>
      </c>
      <c r="V236" s="40">
        <f t="shared" si="15"/>
        <v>330</v>
      </c>
    </row>
    <row r="237" spans="1:22" ht="60" customHeight="1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30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1">
        <v>92.023902767471895</v>
      </c>
      <c r="N237" s="31">
        <v>95.176848874598079</v>
      </c>
      <c r="O237" s="31">
        <v>65.5</v>
      </c>
      <c r="P237" s="31">
        <v>98.020785484611849</v>
      </c>
      <c r="Q237" s="31">
        <v>94.40514469453376</v>
      </c>
      <c r="R237" s="36">
        <f t="shared" si="12"/>
        <v>89.025336364243117</v>
      </c>
      <c r="S237" s="37">
        <f t="shared" si="13"/>
        <v>92.809555026862185</v>
      </c>
      <c r="T237" s="38">
        <f>100</f>
        <v>100</v>
      </c>
      <c r="U237" s="39">
        <f t="shared" si="14"/>
        <v>10.974663635756883</v>
      </c>
      <c r="V237" s="40">
        <f t="shared" si="15"/>
        <v>303</v>
      </c>
    </row>
    <row r="238" spans="1:22" ht="60" customHeight="1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30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1">
        <v>97.057416267942585</v>
      </c>
      <c r="N238" s="31">
        <v>98.68421052631578</v>
      </c>
      <c r="O238" s="31">
        <v>80</v>
      </c>
      <c r="P238" s="31">
        <v>100</v>
      </c>
      <c r="Q238" s="31">
        <v>100</v>
      </c>
      <c r="R238" s="36">
        <f t="shared" si="12"/>
        <v>95.148325358851679</v>
      </c>
      <c r="S238" s="37">
        <f t="shared" si="13"/>
        <v>92.809555026862185</v>
      </c>
      <c r="T238" s="38">
        <f>100</f>
        <v>100</v>
      </c>
      <c r="U238" s="39">
        <f t="shared" si="14"/>
        <v>4.8516746411483211</v>
      </c>
      <c r="V238" s="40">
        <f t="shared" si="15"/>
        <v>127</v>
      </c>
    </row>
    <row r="239" spans="1:22" ht="165" customHeight="1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30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1">
        <v>95.850626475362134</v>
      </c>
      <c r="N239" s="31">
        <v>97.109826589595372</v>
      </c>
      <c r="O239" s="31">
        <v>94</v>
      </c>
      <c r="P239" s="31">
        <v>98.902730715567074</v>
      </c>
      <c r="Q239" s="31">
        <v>97.861271676300575</v>
      </c>
      <c r="R239" s="36">
        <f t="shared" si="12"/>
        <v>96.74489109136502</v>
      </c>
      <c r="S239" s="37">
        <f t="shared" si="13"/>
        <v>92.809555026862185</v>
      </c>
      <c r="T239" s="38">
        <f>100</f>
        <v>100</v>
      </c>
      <c r="U239" s="39">
        <f t="shared" si="14"/>
        <v>3.2551089086349805</v>
      </c>
      <c r="V239" s="40">
        <f t="shared" si="15"/>
        <v>72</v>
      </c>
    </row>
    <row r="240" spans="1:22" ht="75" customHeight="1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30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1">
        <v>97.848273773470623</v>
      </c>
      <c r="N240" s="31">
        <v>98.031496062992119</v>
      </c>
      <c r="O240" s="31">
        <v>79.857142857142861</v>
      </c>
      <c r="P240" s="31">
        <v>99.140193682686231</v>
      </c>
      <c r="Q240" s="31">
        <v>99.606299212598429</v>
      </c>
      <c r="R240" s="36">
        <f t="shared" si="12"/>
        <v>94.896681117778058</v>
      </c>
      <c r="S240" s="37">
        <f t="shared" si="13"/>
        <v>92.809555026862185</v>
      </c>
      <c r="T240" s="38">
        <f>100</f>
        <v>100</v>
      </c>
      <c r="U240" s="39">
        <f t="shared" si="14"/>
        <v>5.1033188822219415</v>
      </c>
      <c r="V240" s="40">
        <f t="shared" si="15"/>
        <v>136</v>
      </c>
    </row>
    <row r="241" spans="1:22" ht="75" customHeight="1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30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1">
        <v>97.233579638752047</v>
      </c>
      <c r="N241" s="31">
        <v>89.25595238095238</v>
      </c>
      <c r="O241" s="31">
        <v>76.666666666666657</v>
      </c>
      <c r="P241" s="31">
        <v>98.356374807987706</v>
      </c>
      <c r="Q241" s="31">
        <v>98.273809523809518</v>
      </c>
      <c r="R241" s="36">
        <f t="shared" si="12"/>
        <v>91.957276603633687</v>
      </c>
      <c r="S241" s="37">
        <f t="shared" si="13"/>
        <v>92.809555026862185</v>
      </c>
      <c r="T241" s="38">
        <f>100</f>
        <v>100</v>
      </c>
      <c r="U241" s="39">
        <f t="shared" si="14"/>
        <v>8.0427233963663127</v>
      </c>
      <c r="V241" s="40">
        <f t="shared" si="15"/>
        <v>239</v>
      </c>
    </row>
    <row r="242" spans="1:22" ht="75" customHeight="1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30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1">
        <v>93.219696969696969</v>
      </c>
      <c r="N242" s="31">
        <v>98.75</v>
      </c>
      <c r="O242" s="31">
        <v>79.5</v>
      </c>
      <c r="P242" s="31">
        <v>97.833333333333343</v>
      </c>
      <c r="Q242" s="31">
        <v>99.083333333333343</v>
      </c>
      <c r="R242" s="36">
        <f t="shared" si="12"/>
        <v>93.677272727272722</v>
      </c>
      <c r="S242" s="37">
        <f t="shared" si="13"/>
        <v>92.809555026862185</v>
      </c>
      <c r="T242" s="38">
        <f>100</f>
        <v>100</v>
      </c>
      <c r="U242" s="39">
        <f t="shared" si="14"/>
        <v>6.3227272727272776</v>
      </c>
      <c r="V242" s="40">
        <f t="shared" si="15"/>
        <v>182</v>
      </c>
    </row>
    <row r="243" spans="1:22" ht="60" customHeight="1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30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1">
        <v>95.308589227631074</v>
      </c>
      <c r="N243" s="31">
        <v>98.840206185567013</v>
      </c>
      <c r="O243" s="31">
        <v>82</v>
      </c>
      <c r="P243" s="31">
        <v>99.587628865979383</v>
      </c>
      <c r="Q243" s="31">
        <v>98.402061855670112</v>
      </c>
      <c r="R243" s="36">
        <f t="shared" si="12"/>
        <v>94.827697226969505</v>
      </c>
      <c r="S243" s="37">
        <f t="shared" si="13"/>
        <v>92.809555026862185</v>
      </c>
      <c r="T243" s="38">
        <f>100</f>
        <v>100</v>
      </c>
      <c r="U243" s="39">
        <f t="shared" si="14"/>
        <v>5.1723027730304949</v>
      </c>
      <c r="V243" s="40">
        <f t="shared" si="15"/>
        <v>142</v>
      </c>
    </row>
    <row r="244" spans="1:22" ht="135" customHeight="1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30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1">
        <v>95.409529994317722</v>
      </c>
      <c r="N244" s="31">
        <v>93.814432989690715</v>
      </c>
      <c r="O244" s="31">
        <v>82</v>
      </c>
      <c r="P244" s="31">
        <v>97.834252377527392</v>
      </c>
      <c r="Q244" s="31">
        <v>94.793814432989677</v>
      </c>
      <c r="R244" s="36">
        <f t="shared" si="12"/>
        <v>92.770405958905101</v>
      </c>
      <c r="S244" s="37">
        <f t="shared" si="13"/>
        <v>92.809555026862185</v>
      </c>
      <c r="T244" s="38">
        <f>100</f>
        <v>100</v>
      </c>
      <c r="U244" s="39">
        <f t="shared" si="14"/>
        <v>7.2295940410948987</v>
      </c>
      <c r="V244" s="40">
        <f t="shared" si="15"/>
        <v>214</v>
      </c>
    </row>
    <row r="245" spans="1:22" ht="75" customHeight="1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30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1">
        <v>96.903751168068339</v>
      </c>
      <c r="N245" s="31">
        <v>97.196969696969688</v>
      </c>
      <c r="O245" s="31">
        <v>98.31460674157303</v>
      </c>
      <c r="P245" s="31">
        <v>98.112554112554122</v>
      </c>
      <c r="Q245" s="31">
        <v>97.151515151515156</v>
      </c>
      <c r="R245" s="36">
        <f t="shared" si="12"/>
        <v>97.535879374136059</v>
      </c>
      <c r="S245" s="37">
        <f t="shared" si="13"/>
        <v>92.809555026862185</v>
      </c>
      <c r="T245" s="38">
        <f>100</f>
        <v>100</v>
      </c>
      <c r="U245" s="39">
        <f t="shared" si="14"/>
        <v>2.4641206258639414</v>
      </c>
      <c r="V245" s="40">
        <f t="shared" si="15"/>
        <v>43</v>
      </c>
    </row>
    <row r="246" spans="1:22" ht="150" customHeight="1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30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1">
        <v>91.200613350750245</v>
      </c>
      <c r="N246" s="31">
        <v>86.820809248554909</v>
      </c>
      <c r="O246" s="31">
        <v>61.931034482758619</v>
      </c>
      <c r="P246" s="31">
        <v>96.93314429054422</v>
      </c>
      <c r="Q246" s="31">
        <v>95.664739884393072</v>
      </c>
      <c r="R246" s="36">
        <f t="shared" si="12"/>
        <v>86.510068251400213</v>
      </c>
      <c r="S246" s="37">
        <f t="shared" si="13"/>
        <v>92.809555026862185</v>
      </c>
      <c r="T246" s="38">
        <f>100</f>
        <v>100</v>
      </c>
      <c r="U246" s="39">
        <f t="shared" si="14"/>
        <v>13.489931748599787</v>
      </c>
      <c r="V246" s="40">
        <f t="shared" si="15"/>
        <v>343</v>
      </c>
    </row>
    <row r="247" spans="1:22" ht="75" customHeight="1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30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1">
        <v>95.621051828073234</v>
      </c>
      <c r="N247" s="31">
        <v>98.907766990291265</v>
      </c>
      <c r="O247" s="31">
        <v>80.790322580645153</v>
      </c>
      <c r="P247" s="31">
        <v>98.967014412349997</v>
      </c>
      <c r="Q247" s="31">
        <v>97.451456310679617</v>
      </c>
      <c r="R247" s="36">
        <f t="shared" si="12"/>
        <v>94.347522424407856</v>
      </c>
      <c r="S247" s="37">
        <f t="shared" si="13"/>
        <v>92.809555026862185</v>
      </c>
      <c r="T247" s="38">
        <f>100</f>
        <v>100</v>
      </c>
      <c r="U247" s="39">
        <f t="shared" si="14"/>
        <v>5.6524775755921439</v>
      </c>
      <c r="V247" s="40">
        <f t="shared" si="15"/>
        <v>157</v>
      </c>
    </row>
    <row r="248" spans="1:22" ht="60" customHeight="1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30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1">
        <v>97.212570260602973</v>
      </c>
      <c r="N248" s="31">
        <v>96.844660194174764</v>
      </c>
      <c r="O248" s="31">
        <v>100</v>
      </c>
      <c r="P248" s="31">
        <v>97.757500547485222</v>
      </c>
      <c r="Q248" s="31">
        <v>96.116504854368941</v>
      </c>
      <c r="R248" s="36">
        <f t="shared" si="12"/>
        <v>97.586247171326391</v>
      </c>
      <c r="S248" s="37">
        <f t="shared" si="13"/>
        <v>92.809555026862185</v>
      </c>
      <c r="T248" s="38">
        <f>100</f>
        <v>100</v>
      </c>
      <c r="U248" s="39">
        <f t="shared" si="14"/>
        <v>2.4137528286736085</v>
      </c>
      <c r="V248" s="40">
        <f t="shared" si="15"/>
        <v>37</v>
      </c>
    </row>
    <row r="249" spans="1:22" ht="75" customHeight="1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30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1">
        <v>95.383940324703815</v>
      </c>
      <c r="N249" s="31">
        <v>97.169811320754718</v>
      </c>
      <c r="O249" s="31">
        <v>94</v>
      </c>
      <c r="P249" s="31">
        <v>94.328840970350413</v>
      </c>
      <c r="Q249" s="31">
        <v>93.584905660377359</v>
      </c>
      <c r="R249" s="36">
        <f t="shared" si="12"/>
        <v>94.893499655237264</v>
      </c>
      <c r="S249" s="37">
        <f t="shared" si="13"/>
        <v>92.809555026862185</v>
      </c>
      <c r="T249" s="38">
        <f>100</f>
        <v>100</v>
      </c>
      <c r="U249" s="39">
        <f t="shared" si="14"/>
        <v>5.1065003447627362</v>
      </c>
      <c r="V249" s="40">
        <f t="shared" si="15"/>
        <v>137</v>
      </c>
    </row>
    <row r="250" spans="1:22" ht="150" customHeight="1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30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1">
        <v>95.950549450549445</v>
      </c>
      <c r="N250" s="31">
        <v>98.214285714285722</v>
      </c>
      <c r="O250" s="31">
        <v>44</v>
      </c>
      <c r="P250" s="31">
        <v>97.61904761904762</v>
      </c>
      <c r="Q250" s="31">
        <v>96.547619047619051</v>
      </c>
      <c r="R250" s="36">
        <f t="shared" si="12"/>
        <v>86.466300366300374</v>
      </c>
      <c r="S250" s="37">
        <f t="shared" si="13"/>
        <v>92.809555026862185</v>
      </c>
      <c r="T250" s="38">
        <f>100</f>
        <v>100</v>
      </c>
      <c r="U250" s="39">
        <f t="shared" si="14"/>
        <v>13.533699633699626</v>
      </c>
      <c r="V250" s="40">
        <f t="shared" si="15"/>
        <v>344</v>
      </c>
    </row>
    <row r="251" spans="1:22" ht="75" customHeight="1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30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1">
        <v>93.467008797653961</v>
      </c>
      <c r="N251" s="31">
        <v>98.709677419354847</v>
      </c>
      <c r="O251" s="31">
        <v>37.302325581395344</v>
      </c>
      <c r="P251" s="31">
        <v>98.967741935483872</v>
      </c>
      <c r="Q251" s="31">
        <v>98.58064516129032</v>
      </c>
      <c r="R251" s="36">
        <f t="shared" si="12"/>
        <v>85.405479779035687</v>
      </c>
      <c r="S251" s="37">
        <f t="shared" si="13"/>
        <v>92.809555026862185</v>
      </c>
      <c r="T251" s="38">
        <f>100</f>
        <v>100</v>
      </c>
      <c r="U251" s="39">
        <f t="shared" si="14"/>
        <v>14.594520220964313</v>
      </c>
      <c r="V251" s="40">
        <f t="shared" si="15"/>
        <v>349</v>
      </c>
    </row>
    <row r="252" spans="1:22" ht="150" customHeight="1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30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1">
        <v>95.301168793854004</v>
      </c>
      <c r="N252" s="31">
        <v>96.721311475409834</v>
      </c>
      <c r="O252" s="31">
        <v>82</v>
      </c>
      <c r="P252" s="31">
        <v>99.018019776216505</v>
      </c>
      <c r="Q252" s="31">
        <v>98.266978922716618</v>
      </c>
      <c r="R252" s="36">
        <f t="shared" si="12"/>
        <v>94.261495793639398</v>
      </c>
      <c r="S252" s="37">
        <f t="shared" si="13"/>
        <v>92.809555026862185</v>
      </c>
      <c r="T252" s="38">
        <f>100</f>
        <v>100</v>
      </c>
      <c r="U252" s="39">
        <f t="shared" si="14"/>
        <v>5.7385042063606022</v>
      </c>
      <c r="V252" s="40">
        <f t="shared" si="15"/>
        <v>165</v>
      </c>
    </row>
    <row r="253" spans="1:22" ht="60" customHeight="1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30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1">
        <v>95.953887492415703</v>
      </c>
      <c r="N253" s="31">
        <v>95.481927710843365</v>
      </c>
      <c r="O253" s="31">
        <v>65.692307692307693</v>
      </c>
      <c r="P253" s="31">
        <v>99.35547066314038</v>
      </c>
      <c r="Q253" s="31">
        <v>98.433734939759034</v>
      </c>
      <c r="R253" s="36">
        <f t="shared" si="12"/>
        <v>90.983465699693241</v>
      </c>
      <c r="S253" s="37">
        <f t="shared" si="13"/>
        <v>92.809555026862185</v>
      </c>
      <c r="T253" s="38">
        <f>100</f>
        <v>100</v>
      </c>
      <c r="U253" s="39">
        <f t="shared" si="14"/>
        <v>9.0165343003067591</v>
      </c>
      <c r="V253" s="40">
        <f t="shared" si="15"/>
        <v>254</v>
      </c>
    </row>
    <row r="254" spans="1:22" ht="150" customHeight="1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30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1">
        <v>90.852473817262549</v>
      </c>
      <c r="N254" s="31">
        <v>96.126760563380287</v>
      </c>
      <c r="O254" s="31">
        <v>77.384615384615387</v>
      </c>
      <c r="P254" s="31">
        <v>98.309859154929583</v>
      </c>
      <c r="Q254" s="31">
        <v>97.112676056338017</v>
      </c>
      <c r="R254" s="36">
        <f t="shared" si="12"/>
        <v>91.957276995305151</v>
      </c>
      <c r="S254" s="37">
        <f t="shared" si="13"/>
        <v>92.809555026862185</v>
      </c>
      <c r="T254" s="38">
        <f>100</f>
        <v>100</v>
      </c>
      <c r="U254" s="39">
        <f t="shared" si="14"/>
        <v>8.0427230046948495</v>
      </c>
      <c r="V254" s="40">
        <f t="shared" si="15"/>
        <v>238</v>
      </c>
    </row>
    <row r="255" spans="1:22" ht="75" customHeight="1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30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1">
        <v>98.274400330851947</v>
      </c>
      <c r="N255" s="31">
        <v>98.924731182795696</v>
      </c>
      <c r="O255" s="31">
        <v>76</v>
      </c>
      <c r="P255" s="31">
        <v>100</v>
      </c>
      <c r="Q255" s="31">
        <v>99.247311827956992</v>
      </c>
      <c r="R255" s="36">
        <f t="shared" si="12"/>
        <v>94.489288668320938</v>
      </c>
      <c r="S255" s="37">
        <f t="shared" si="13"/>
        <v>92.809555026862185</v>
      </c>
      <c r="T255" s="38">
        <f>100</f>
        <v>100</v>
      </c>
      <c r="U255" s="39">
        <f t="shared" si="14"/>
        <v>5.5107113316790617</v>
      </c>
      <c r="V255" s="40">
        <f t="shared" si="15"/>
        <v>151</v>
      </c>
    </row>
    <row r="256" spans="1:22" ht="60" customHeight="1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30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1">
        <v>95.494755244755225</v>
      </c>
      <c r="N256" s="31">
        <v>98.181818181818187</v>
      </c>
      <c r="O256" s="31">
        <v>82</v>
      </c>
      <c r="P256" s="31">
        <v>100</v>
      </c>
      <c r="Q256" s="31">
        <v>99.090909090909093</v>
      </c>
      <c r="R256" s="36">
        <f t="shared" si="12"/>
        <v>94.95349650349651</v>
      </c>
      <c r="S256" s="37">
        <f t="shared" si="13"/>
        <v>92.809555026862185</v>
      </c>
      <c r="T256" s="38">
        <f>100</f>
        <v>100</v>
      </c>
      <c r="U256" s="39">
        <f t="shared" si="14"/>
        <v>5.0465034965034903</v>
      </c>
      <c r="V256" s="40">
        <f t="shared" si="15"/>
        <v>133</v>
      </c>
    </row>
    <row r="257" spans="1:22" ht="60" customHeight="1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30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1">
        <v>97.759783323083269</v>
      </c>
      <c r="N257" s="31">
        <v>99.22279792746113</v>
      </c>
      <c r="O257" s="31">
        <v>100</v>
      </c>
      <c r="P257" s="31">
        <v>99.458103692947432</v>
      </c>
      <c r="Q257" s="31">
        <v>98.704663212435236</v>
      </c>
      <c r="R257" s="36">
        <f t="shared" si="12"/>
        <v>99.029069631185422</v>
      </c>
      <c r="S257" s="37">
        <f t="shared" si="13"/>
        <v>92.809555026862185</v>
      </c>
      <c r="T257" s="38">
        <f>100</f>
        <v>100</v>
      </c>
      <c r="U257" s="39">
        <f t="shared" si="14"/>
        <v>0.97093036881457806</v>
      </c>
      <c r="V257" s="40">
        <f t="shared" si="15"/>
        <v>5</v>
      </c>
    </row>
    <row r="258" spans="1:22" ht="60" customHeight="1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30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1">
        <v>97.13600592010701</v>
      </c>
      <c r="N258" s="31">
        <v>96.095717884130977</v>
      </c>
      <c r="O258" s="31">
        <v>58.548387096774192</v>
      </c>
      <c r="P258" s="31">
        <v>99.638209187957301</v>
      </c>
      <c r="Q258" s="31">
        <v>98.891687657430737</v>
      </c>
      <c r="R258" s="36">
        <f t="shared" si="12"/>
        <v>90.062001549280041</v>
      </c>
      <c r="S258" s="37">
        <f t="shared" si="13"/>
        <v>92.809555026862185</v>
      </c>
      <c r="T258" s="38">
        <f>100</f>
        <v>100</v>
      </c>
      <c r="U258" s="39">
        <f t="shared" si="14"/>
        <v>9.9379984507199595</v>
      </c>
      <c r="V258" s="40">
        <f t="shared" si="15"/>
        <v>277</v>
      </c>
    </row>
    <row r="259" spans="1:22" ht="60" customHeight="1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30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1">
        <v>94.511386902071308</v>
      </c>
      <c r="N259" s="31">
        <v>95.596590909090907</v>
      </c>
      <c r="O259" s="31">
        <v>80.571428571428569</v>
      </c>
      <c r="P259" s="31">
        <v>98.885948526359499</v>
      </c>
      <c r="Q259" s="31">
        <v>97.556818181818187</v>
      </c>
      <c r="R259" s="36">
        <f t="shared" si="12"/>
        <v>93.424434618153697</v>
      </c>
      <c r="S259" s="37">
        <f t="shared" si="13"/>
        <v>92.809555026862185</v>
      </c>
      <c r="T259" s="38">
        <f>100</f>
        <v>100</v>
      </c>
      <c r="U259" s="39">
        <f t="shared" si="14"/>
        <v>6.5755653818463031</v>
      </c>
      <c r="V259" s="40">
        <f t="shared" si="15"/>
        <v>191</v>
      </c>
    </row>
    <row r="260" spans="1:22" ht="60" customHeight="1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30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1">
        <v>94.630155236329927</v>
      </c>
      <c r="N260" s="31">
        <v>95.180722891566262</v>
      </c>
      <c r="O260" s="31">
        <v>88</v>
      </c>
      <c r="P260" s="31">
        <v>98.190580503833516</v>
      </c>
      <c r="Q260" s="31">
        <v>99.277108433734938</v>
      </c>
      <c r="R260" s="36">
        <f t="shared" si="12"/>
        <v>95.055713413092931</v>
      </c>
      <c r="S260" s="37">
        <f t="shared" si="13"/>
        <v>92.809555026862185</v>
      </c>
      <c r="T260" s="38">
        <f>100</f>
        <v>100</v>
      </c>
      <c r="U260" s="39">
        <f t="shared" si="14"/>
        <v>4.9442865869070687</v>
      </c>
      <c r="V260" s="40">
        <f t="shared" si="15"/>
        <v>129</v>
      </c>
    </row>
    <row r="261" spans="1:22" ht="60" customHeight="1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30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1">
        <v>96.542202895144072</v>
      </c>
      <c r="N261" s="31">
        <v>96.386554621848745</v>
      </c>
      <c r="O261" s="31">
        <v>80.811881188118804</v>
      </c>
      <c r="P261" s="31">
        <v>98.850420168067231</v>
      </c>
      <c r="Q261" s="31">
        <v>98.168067226890756</v>
      </c>
      <c r="R261" s="36">
        <f t="shared" ref="R261:R324" si="16">AVERAGE(Q261,P261,O261,N261,M261)</f>
        <v>94.151825220013919</v>
      </c>
      <c r="S261" s="37">
        <f t="shared" ref="S261:S324" si="17">AVERAGE($R$5:$R$378)</f>
        <v>92.809555026862185</v>
      </c>
      <c r="T261" s="38">
        <f>100</f>
        <v>100</v>
      </c>
      <c r="U261" s="39">
        <f t="shared" ref="U261:U324" si="18">T261-R261</f>
        <v>5.8481747799860813</v>
      </c>
      <c r="V261" s="40">
        <f t="shared" ref="V261:V324" si="19">COUNT(1/FREQUENCY(($R$5:$R$378&gt;R261)*$R$5:$R$378,$R$5:$R$378))</f>
        <v>170</v>
      </c>
    </row>
    <row r="262" spans="1:22" ht="60" customHeight="1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30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1">
        <v>86.700677979390036</v>
      </c>
      <c r="N262" s="31">
        <v>89.056603773584897</v>
      </c>
      <c r="O262" s="31">
        <v>52</v>
      </c>
      <c r="P262" s="31">
        <v>97.735849056603769</v>
      </c>
      <c r="Q262" s="31">
        <v>94.716981132075475</v>
      </c>
      <c r="R262" s="36">
        <f t="shared" si="16"/>
        <v>84.042022388330821</v>
      </c>
      <c r="S262" s="37">
        <f t="shared" si="17"/>
        <v>92.809555026862185</v>
      </c>
      <c r="T262" s="38">
        <f>100</f>
        <v>100</v>
      </c>
      <c r="U262" s="39">
        <f t="shared" si="18"/>
        <v>15.957977611669179</v>
      </c>
      <c r="V262" s="40">
        <f t="shared" si="19"/>
        <v>365</v>
      </c>
    </row>
    <row r="263" spans="1:22" ht="90" customHeight="1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30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1">
        <v>94.937411498159179</v>
      </c>
      <c r="N263" s="31">
        <v>95.093457943925245</v>
      </c>
      <c r="O263" s="31">
        <v>31.774647887323944</v>
      </c>
      <c r="P263" s="31">
        <v>97.5326141796603</v>
      </c>
      <c r="Q263" s="31">
        <v>95.950155763239877</v>
      </c>
      <c r="R263" s="36">
        <f t="shared" si="16"/>
        <v>83.057657454461705</v>
      </c>
      <c r="S263" s="37">
        <f t="shared" si="17"/>
        <v>92.809555026862185</v>
      </c>
      <c r="T263" s="38">
        <f>100</f>
        <v>100</v>
      </c>
      <c r="U263" s="39">
        <f t="shared" si="18"/>
        <v>16.942342545538295</v>
      </c>
      <c r="V263" s="40">
        <f t="shared" si="19"/>
        <v>368</v>
      </c>
    </row>
    <row r="264" spans="1:22" ht="75" customHeight="1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30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1">
        <v>92.070012717842744</v>
      </c>
      <c r="N264" s="31">
        <v>95.72784810126582</v>
      </c>
      <c r="O264" s="31">
        <v>35.464788732394368</v>
      </c>
      <c r="P264" s="31">
        <v>98.517094522654702</v>
      </c>
      <c r="Q264" s="31">
        <v>96.518987341772146</v>
      </c>
      <c r="R264" s="36">
        <f t="shared" si="16"/>
        <v>83.659746283185967</v>
      </c>
      <c r="S264" s="37">
        <f t="shared" si="17"/>
        <v>92.809555026862185</v>
      </c>
      <c r="T264" s="38">
        <f>100</f>
        <v>100</v>
      </c>
      <c r="U264" s="39">
        <f t="shared" si="18"/>
        <v>16.340253716814033</v>
      </c>
      <c r="V264" s="40">
        <f t="shared" si="19"/>
        <v>366</v>
      </c>
    </row>
    <row r="265" spans="1:22" ht="60" customHeight="1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30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1">
        <v>90.930588232893456</v>
      </c>
      <c r="N265" s="31">
        <v>93.624161073825505</v>
      </c>
      <c r="O265" s="31">
        <v>51.857142857142861</v>
      </c>
      <c r="P265" s="31">
        <v>98.187241542946254</v>
      </c>
      <c r="Q265" s="31">
        <v>96.77852348993288</v>
      </c>
      <c r="R265" s="36">
        <f t="shared" si="16"/>
        <v>86.275531439348185</v>
      </c>
      <c r="S265" s="37">
        <f t="shared" si="17"/>
        <v>92.809555026862185</v>
      </c>
      <c r="T265" s="38">
        <f>100</f>
        <v>100</v>
      </c>
      <c r="U265" s="39">
        <f t="shared" si="18"/>
        <v>13.724468560651815</v>
      </c>
      <c r="V265" s="40">
        <f t="shared" si="19"/>
        <v>346</v>
      </c>
    </row>
    <row r="266" spans="1:22" ht="60" customHeight="1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30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1">
        <v>90.034873083169956</v>
      </c>
      <c r="N266" s="31">
        <v>95.353982300884951</v>
      </c>
      <c r="O266" s="31">
        <v>61.090909090909093</v>
      </c>
      <c r="P266" s="31">
        <v>97.071160140623107</v>
      </c>
      <c r="Q266" s="31">
        <v>97.477876106194685</v>
      </c>
      <c r="R266" s="36">
        <f t="shared" si="16"/>
        <v>88.205760144356347</v>
      </c>
      <c r="S266" s="37">
        <f t="shared" si="17"/>
        <v>92.809555026862185</v>
      </c>
      <c r="T266" s="38">
        <f>100</f>
        <v>100</v>
      </c>
      <c r="U266" s="39">
        <f t="shared" si="18"/>
        <v>11.794239855643653</v>
      </c>
      <c r="V266" s="40">
        <f t="shared" si="19"/>
        <v>315</v>
      </c>
    </row>
    <row r="267" spans="1:22" ht="90" customHeight="1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30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1">
        <v>93.014307121449974</v>
      </c>
      <c r="N267" s="31">
        <v>96.938775510204081</v>
      </c>
      <c r="O267" s="31">
        <v>49.384615384615387</v>
      </c>
      <c r="P267" s="31">
        <v>98.110936682365264</v>
      </c>
      <c r="Q267" s="31">
        <v>98.163265306122454</v>
      </c>
      <c r="R267" s="36">
        <f t="shared" si="16"/>
        <v>87.122380000951438</v>
      </c>
      <c r="S267" s="37">
        <f t="shared" si="17"/>
        <v>92.809555026862185</v>
      </c>
      <c r="T267" s="38">
        <f>100</f>
        <v>100</v>
      </c>
      <c r="U267" s="39">
        <f t="shared" si="18"/>
        <v>12.877619999048562</v>
      </c>
      <c r="V267" s="40">
        <f t="shared" si="19"/>
        <v>335</v>
      </c>
    </row>
    <row r="268" spans="1:22" ht="90" customHeight="1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30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1">
        <v>91.875221322748274</v>
      </c>
      <c r="N268" s="31">
        <v>87.138554216867476</v>
      </c>
      <c r="O268" s="31">
        <v>53.541984732824424</v>
      </c>
      <c r="P268" s="31">
        <v>97.130591330840616</v>
      </c>
      <c r="Q268" s="31">
        <v>96.92771084337349</v>
      </c>
      <c r="R268" s="36">
        <f t="shared" si="16"/>
        <v>85.322812489330857</v>
      </c>
      <c r="S268" s="37">
        <f t="shared" si="17"/>
        <v>92.809555026862185</v>
      </c>
      <c r="T268" s="38">
        <f>100</f>
        <v>100</v>
      </c>
      <c r="U268" s="39">
        <f t="shared" si="18"/>
        <v>14.677187510669143</v>
      </c>
      <c r="V268" s="40">
        <f t="shared" si="19"/>
        <v>350</v>
      </c>
    </row>
    <row r="269" spans="1:22" ht="90" customHeight="1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30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1">
        <v>95.861129611129599</v>
      </c>
      <c r="N269" s="31">
        <v>97.592592592592595</v>
      </c>
      <c r="O269" s="31">
        <v>50.538461538461533</v>
      </c>
      <c r="P269" s="31">
        <v>99.703703703703709</v>
      </c>
      <c r="Q269" s="31">
        <v>97.259259259259267</v>
      </c>
      <c r="R269" s="36">
        <f t="shared" si="16"/>
        <v>88.191029341029349</v>
      </c>
      <c r="S269" s="37">
        <f t="shared" si="17"/>
        <v>92.809555026862185</v>
      </c>
      <c r="T269" s="38">
        <f>100</f>
        <v>100</v>
      </c>
      <c r="U269" s="39">
        <f t="shared" si="18"/>
        <v>11.808970658970651</v>
      </c>
      <c r="V269" s="40">
        <f t="shared" si="19"/>
        <v>317</v>
      </c>
    </row>
    <row r="270" spans="1:22" ht="90" customHeight="1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30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1">
        <v>94.149778075199379</v>
      </c>
      <c r="N270" s="31">
        <v>87.751605995717341</v>
      </c>
      <c r="O270" s="31">
        <v>71.433962264150949</v>
      </c>
      <c r="P270" s="31">
        <v>98.67717749016191</v>
      </c>
      <c r="Q270" s="31">
        <v>98.736616702355462</v>
      </c>
      <c r="R270" s="36">
        <f t="shared" si="16"/>
        <v>90.149828105517003</v>
      </c>
      <c r="S270" s="37">
        <f t="shared" si="17"/>
        <v>92.809555026862185</v>
      </c>
      <c r="T270" s="38">
        <f>100</f>
        <v>100</v>
      </c>
      <c r="U270" s="39">
        <f t="shared" si="18"/>
        <v>9.8501718944829975</v>
      </c>
      <c r="V270" s="40">
        <f t="shared" si="19"/>
        <v>275</v>
      </c>
    </row>
    <row r="271" spans="1:22" ht="90" customHeight="1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30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1">
        <v>91.577106668166266</v>
      </c>
      <c r="N271" s="31">
        <v>96.357615894039725</v>
      </c>
      <c r="O271" s="31">
        <v>72</v>
      </c>
      <c r="P271" s="31">
        <v>96.492033309291187</v>
      </c>
      <c r="Q271" s="31">
        <v>96.158940397350989</v>
      </c>
      <c r="R271" s="36">
        <f t="shared" si="16"/>
        <v>90.517139253769628</v>
      </c>
      <c r="S271" s="37">
        <f t="shared" si="17"/>
        <v>92.809555026862185</v>
      </c>
      <c r="T271" s="38">
        <f>100</f>
        <v>100</v>
      </c>
      <c r="U271" s="39">
        <f t="shared" si="18"/>
        <v>9.4828607462303722</v>
      </c>
      <c r="V271" s="40">
        <f t="shared" si="19"/>
        <v>265</v>
      </c>
    </row>
    <row r="272" spans="1:22" ht="60" customHeight="1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30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1">
        <v>93.757111080640499</v>
      </c>
      <c r="N272" s="31">
        <v>96.581196581196579</v>
      </c>
      <c r="O272" s="31">
        <v>79.387755102040813</v>
      </c>
      <c r="P272" s="31">
        <v>96.935108568574719</v>
      </c>
      <c r="Q272" s="31">
        <v>96.239316239316238</v>
      </c>
      <c r="R272" s="36">
        <f t="shared" si="16"/>
        <v>92.580097514353767</v>
      </c>
      <c r="S272" s="37">
        <f t="shared" si="17"/>
        <v>92.809555026862185</v>
      </c>
      <c r="T272" s="38">
        <f>100</f>
        <v>100</v>
      </c>
      <c r="U272" s="39">
        <f t="shared" si="18"/>
        <v>7.419902485646233</v>
      </c>
      <c r="V272" s="40">
        <f t="shared" si="19"/>
        <v>221</v>
      </c>
    </row>
    <row r="273" spans="1:22" ht="60" customHeight="1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30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1">
        <v>85.142664561256908</v>
      </c>
      <c r="N273" s="31">
        <v>94.847775175644031</v>
      </c>
      <c r="O273" s="31">
        <v>98.032786885245912</v>
      </c>
      <c r="P273" s="31">
        <v>97.084625609215777</v>
      </c>
      <c r="Q273" s="31">
        <v>95.784543325526926</v>
      </c>
      <c r="R273" s="36">
        <f t="shared" si="16"/>
        <v>94.178479111377925</v>
      </c>
      <c r="S273" s="37">
        <f t="shared" si="17"/>
        <v>92.809555026862185</v>
      </c>
      <c r="T273" s="38">
        <f>100</f>
        <v>100</v>
      </c>
      <c r="U273" s="39">
        <f t="shared" si="18"/>
        <v>5.8215208886220751</v>
      </c>
      <c r="V273" s="40">
        <f t="shared" si="19"/>
        <v>167</v>
      </c>
    </row>
    <row r="274" spans="1:22" ht="105" customHeight="1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30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1">
        <v>95.276421691516035</v>
      </c>
      <c r="N274" s="31">
        <v>97.748592870544087</v>
      </c>
      <c r="O274" s="31">
        <v>97.558139534883722</v>
      </c>
      <c r="P274" s="31">
        <v>98.452714877491502</v>
      </c>
      <c r="Q274" s="31">
        <v>96.998123827392121</v>
      </c>
      <c r="R274" s="36">
        <f t="shared" si="16"/>
        <v>97.206798560365485</v>
      </c>
      <c r="S274" s="37">
        <f t="shared" si="17"/>
        <v>92.809555026862185</v>
      </c>
      <c r="T274" s="38">
        <f>100</f>
        <v>100</v>
      </c>
      <c r="U274" s="39">
        <f t="shared" si="18"/>
        <v>2.7932014396345153</v>
      </c>
      <c r="V274" s="40">
        <f t="shared" si="19"/>
        <v>54</v>
      </c>
    </row>
    <row r="275" spans="1:22" ht="105" customHeight="1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30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1">
        <v>91.789224926017383</v>
      </c>
      <c r="N275" s="31">
        <v>97.142857142857139</v>
      </c>
      <c r="O275" s="31">
        <v>87.142857142857139</v>
      </c>
      <c r="P275" s="31">
        <v>96.779220779220793</v>
      </c>
      <c r="Q275" s="31">
        <v>96.428571428571431</v>
      </c>
      <c r="R275" s="36">
        <f t="shared" si="16"/>
        <v>93.856546283904777</v>
      </c>
      <c r="S275" s="37">
        <f t="shared" si="17"/>
        <v>92.809555026862185</v>
      </c>
      <c r="T275" s="38">
        <f>100</f>
        <v>100</v>
      </c>
      <c r="U275" s="39">
        <f t="shared" si="18"/>
        <v>6.1434537160952232</v>
      </c>
      <c r="V275" s="40">
        <f t="shared" si="19"/>
        <v>178</v>
      </c>
    </row>
    <row r="276" spans="1:22" ht="60" customHeight="1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30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1">
        <v>90.881317869122739</v>
      </c>
      <c r="N276" s="31">
        <v>98.475609756097555</v>
      </c>
      <c r="O276" s="31">
        <v>93.333333333333329</v>
      </c>
      <c r="P276" s="31">
        <v>97.630792165307057</v>
      </c>
      <c r="Q276" s="31">
        <v>96.365853658536565</v>
      </c>
      <c r="R276" s="36">
        <f t="shared" si="16"/>
        <v>95.337381356479455</v>
      </c>
      <c r="S276" s="37">
        <f t="shared" si="17"/>
        <v>92.809555026862185</v>
      </c>
      <c r="T276" s="38">
        <f>100</f>
        <v>100</v>
      </c>
      <c r="U276" s="39">
        <f t="shared" si="18"/>
        <v>4.6626186435205454</v>
      </c>
      <c r="V276" s="40">
        <f t="shared" si="19"/>
        <v>121</v>
      </c>
    </row>
    <row r="277" spans="1:22" ht="60" customHeight="1">
      <c r="A277" s="11">
        <v>20</v>
      </c>
      <c r="B277" s="12" t="s">
        <v>4</v>
      </c>
      <c r="C277" s="41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30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1">
        <v>96.538299754869968</v>
      </c>
      <c r="N277" s="31">
        <v>96.019900497512438</v>
      </c>
      <c r="O277" s="31">
        <v>71.428571428571431</v>
      </c>
      <c r="P277" s="31">
        <v>98.19519424155817</v>
      </c>
      <c r="Q277" s="31">
        <v>99.402985074626869</v>
      </c>
      <c r="R277" s="36">
        <f t="shared" si="16"/>
        <v>92.316990199427778</v>
      </c>
      <c r="S277" s="37">
        <f t="shared" si="17"/>
        <v>92.809555026862185</v>
      </c>
      <c r="T277" s="38">
        <f>100</f>
        <v>100</v>
      </c>
      <c r="U277" s="39">
        <f t="shared" si="18"/>
        <v>7.683009800572222</v>
      </c>
      <c r="V277" s="40">
        <f t="shared" si="19"/>
        <v>227</v>
      </c>
    </row>
    <row r="278" spans="1:22" ht="60" customHeight="1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30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1">
        <v>97.960666265302024</v>
      </c>
      <c r="N278" s="31">
        <v>96.515151515151516</v>
      </c>
      <c r="O278" s="31">
        <v>59.457627118644069</v>
      </c>
      <c r="P278" s="31">
        <v>99.051325058705146</v>
      </c>
      <c r="Q278" s="31">
        <v>99.030303030303031</v>
      </c>
      <c r="R278" s="36">
        <f t="shared" si="16"/>
        <v>90.403014597621151</v>
      </c>
      <c r="S278" s="37">
        <f t="shared" si="17"/>
        <v>92.809555026862185</v>
      </c>
      <c r="T278" s="38">
        <f>100</f>
        <v>100</v>
      </c>
      <c r="U278" s="39">
        <f t="shared" si="18"/>
        <v>9.5969854023788486</v>
      </c>
      <c r="V278" s="40">
        <f t="shared" si="19"/>
        <v>270</v>
      </c>
    </row>
    <row r="279" spans="1:22" ht="105" customHeight="1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30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1">
        <v>97.173042518787199</v>
      </c>
      <c r="N279" s="31">
        <v>98.198198198198199</v>
      </c>
      <c r="O279" s="31">
        <v>72.928571428571431</v>
      </c>
      <c r="P279" s="31">
        <v>98.631018810552035</v>
      </c>
      <c r="Q279" s="31">
        <v>99.00900900900902</v>
      </c>
      <c r="R279" s="36">
        <f t="shared" si="16"/>
        <v>93.187967993023591</v>
      </c>
      <c r="S279" s="37">
        <f t="shared" si="17"/>
        <v>92.809555026862185</v>
      </c>
      <c r="T279" s="38">
        <f>100</f>
        <v>100</v>
      </c>
      <c r="U279" s="39">
        <f t="shared" si="18"/>
        <v>6.8120320069764091</v>
      </c>
      <c r="V279" s="40">
        <f t="shared" si="19"/>
        <v>205</v>
      </c>
    </row>
    <row r="280" spans="1:22" ht="105" customHeight="1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30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1">
        <v>93.690079050603572</v>
      </c>
      <c r="N280" s="31">
        <v>94.26751592356689</v>
      </c>
      <c r="O280" s="31">
        <v>80</v>
      </c>
      <c r="P280" s="31">
        <v>97.473978561441683</v>
      </c>
      <c r="Q280" s="31">
        <v>94.904458598726109</v>
      </c>
      <c r="R280" s="36">
        <f t="shared" si="16"/>
        <v>92.067206426867642</v>
      </c>
      <c r="S280" s="37">
        <f t="shared" si="17"/>
        <v>92.809555026862185</v>
      </c>
      <c r="T280" s="38">
        <f>100</f>
        <v>100</v>
      </c>
      <c r="U280" s="39">
        <f t="shared" si="18"/>
        <v>7.9327935731323578</v>
      </c>
      <c r="V280" s="40">
        <f t="shared" si="19"/>
        <v>232</v>
      </c>
    </row>
    <row r="281" spans="1:22" ht="60" customHeight="1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30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1">
        <v>97.258725816257197</v>
      </c>
      <c r="N281" s="31">
        <v>97.071129707112959</v>
      </c>
      <c r="O281" s="31">
        <v>52</v>
      </c>
      <c r="P281" s="31">
        <v>99.569118120373361</v>
      </c>
      <c r="Q281" s="31">
        <v>98.117154811715466</v>
      </c>
      <c r="R281" s="36">
        <f t="shared" si="16"/>
        <v>88.803225691091797</v>
      </c>
      <c r="S281" s="37">
        <f t="shared" si="17"/>
        <v>92.809555026862185</v>
      </c>
      <c r="T281" s="38">
        <f>100</f>
        <v>100</v>
      </c>
      <c r="U281" s="39">
        <f t="shared" si="18"/>
        <v>11.196774308908203</v>
      </c>
      <c r="V281" s="40">
        <f t="shared" si="19"/>
        <v>307</v>
      </c>
    </row>
    <row r="282" spans="1:22" ht="180" customHeight="1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30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1">
        <v>94.890243430722819</v>
      </c>
      <c r="N282" s="31">
        <v>96.198830409356731</v>
      </c>
      <c r="O282" s="31">
        <v>44</v>
      </c>
      <c r="P282" s="31">
        <v>99.766081871345023</v>
      </c>
      <c r="Q282" s="31">
        <v>96.959064327485379</v>
      </c>
      <c r="R282" s="36">
        <f t="shared" si="16"/>
        <v>86.362844007781987</v>
      </c>
      <c r="S282" s="37">
        <f t="shared" si="17"/>
        <v>92.809555026862185</v>
      </c>
      <c r="T282" s="38">
        <f>100</f>
        <v>100</v>
      </c>
      <c r="U282" s="39">
        <f t="shared" si="18"/>
        <v>13.637155992218013</v>
      </c>
      <c r="V282" s="40">
        <f t="shared" si="19"/>
        <v>345</v>
      </c>
    </row>
    <row r="283" spans="1:22" ht="60" customHeight="1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30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1">
        <v>92.212755762135231</v>
      </c>
      <c r="N283" s="31">
        <v>87.154471544715449</v>
      </c>
      <c r="O283" s="31">
        <v>99.512195121951223</v>
      </c>
      <c r="P283" s="31">
        <v>98.346274113628709</v>
      </c>
      <c r="Q283" s="31">
        <v>96.780487804878049</v>
      </c>
      <c r="R283" s="36">
        <f t="shared" si="16"/>
        <v>94.801236869461718</v>
      </c>
      <c r="S283" s="37">
        <f t="shared" si="17"/>
        <v>92.809555026862185</v>
      </c>
      <c r="T283" s="38">
        <f>100</f>
        <v>100</v>
      </c>
      <c r="U283" s="39">
        <f t="shared" si="18"/>
        <v>5.198763130538282</v>
      </c>
      <c r="V283" s="40">
        <f t="shared" si="19"/>
        <v>144</v>
      </c>
    </row>
    <row r="284" spans="1:22" ht="60" customHeight="1">
      <c r="A284" s="11">
        <v>21</v>
      </c>
      <c r="B284" s="12" t="s">
        <v>4</v>
      </c>
      <c r="C284" s="41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30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1">
        <v>96.427689621686397</v>
      </c>
      <c r="N284" s="31">
        <v>92.857142857142861</v>
      </c>
      <c r="O284" s="31">
        <v>70.333333333333329</v>
      </c>
      <c r="P284" s="31">
        <v>98.101936426744615</v>
      </c>
      <c r="Q284" s="31">
        <v>96.932773109243698</v>
      </c>
      <c r="R284" s="36">
        <f t="shared" si="16"/>
        <v>90.93057506963018</v>
      </c>
      <c r="S284" s="37">
        <f t="shared" si="17"/>
        <v>92.809555026862185</v>
      </c>
      <c r="T284" s="38">
        <f>100</f>
        <v>100</v>
      </c>
      <c r="U284" s="39">
        <f t="shared" si="18"/>
        <v>9.06942493036982</v>
      </c>
      <c r="V284" s="40">
        <f t="shared" si="19"/>
        <v>255</v>
      </c>
    </row>
    <row r="285" spans="1:22" ht="60" customHeight="1">
      <c r="A285" s="11">
        <v>25</v>
      </c>
      <c r="B285" s="12" t="s">
        <v>4</v>
      </c>
      <c r="C285" s="41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30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1">
        <v>97.11373283145798</v>
      </c>
      <c r="N285" s="31">
        <v>86.32352941176471</v>
      </c>
      <c r="O285" s="31">
        <v>43.0625</v>
      </c>
      <c r="P285" s="31">
        <v>98.676470588235304</v>
      </c>
      <c r="Q285" s="31">
        <v>99.301470588235304</v>
      </c>
      <c r="R285" s="36">
        <f t="shared" si="16"/>
        <v>84.895540683938663</v>
      </c>
      <c r="S285" s="37">
        <f t="shared" si="17"/>
        <v>92.809555026862185</v>
      </c>
      <c r="T285" s="38">
        <f>100</f>
        <v>100</v>
      </c>
      <c r="U285" s="39">
        <f t="shared" si="18"/>
        <v>15.104459316061337</v>
      </c>
      <c r="V285" s="40">
        <f t="shared" si="19"/>
        <v>357</v>
      </c>
    </row>
    <row r="286" spans="1:22" ht="60" customHeight="1">
      <c r="A286" s="11">
        <v>17</v>
      </c>
      <c r="B286" s="12" t="s">
        <v>5</v>
      </c>
      <c r="C286" s="41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30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1">
        <v>96.498781203803702</v>
      </c>
      <c r="N286" s="31">
        <v>98.103448275862064</v>
      </c>
      <c r="O286" s="31">
        <v>87.268292682926827</v>
      </c>
      <c r="P286" s="31">
        <v>98.944796659965988</v>
      </c>
      <c r="Q286" s="31">
        <v>98.827586206896541</v>
      </c>
      <c r="R286" s="36">
        <f t="shared" si="16"/>
        <v>95.928581005891004</v>
      </c>
      <c r="S286" s="37">
        <f t="shared" si="17"/>
        <v>92.809555026862185</v>
      </c>
      <c r="T286" s="38">
        <f>100</f>
        <v>100</v>
      </c>
      <c r="U286" s="39">
        <f t="shared" si="18"/>
        <v>4.0714189941089955</v>
      </c>
      <c r="V286" s="40">
        <f t="shared" si="19"/>
        <v>99</v>
      </c>
    </row>
    <row r="287" spans="1:22" ht="60" customHeight="1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30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1">
        <v>99.243173905076048</v>
      </c>
      <c r="N287" s="31">
        <v>99.065420560747668</v>
      </c>
      <c r="O287" s="31">
        <v>63.53846153846154</v>
      </c>
      <c r="P287" s="31">
        <v>99.7078209542548</v>
      </c>
      <c r="Q287" s="31">
        <v>98.925233644859816</v>
      </c>
      <c r="R287" s="36">
        <f t="shared" si="16"/>
        <v>92.096022120679976</v>
      </c>
      <c r="S287" s="37">
        <f t="shared" si="17"/>
        <v>92.809555026862185</v>
      </c>
      <c r="T287" s="38">
        <f>100</f>
        <v>100</v>
      </c>
      <c r="U287" s="39">
        <f t="shared" si="18"/>
        <v>7.9039778793200242</v>
      </c>
      <c r="V287" s="40">
        <f t="shared" si="19"/>
        <v>230</v>
      </c>
    </row>
    <row r="288" spans="1:22" ht="60" customHeight="1">
      <c r="A288" s="11">
        <v>18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30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1">
        <v>92.194647635377123</v>
      </c>
      <c r="N288" s="31">
        <v>96.23233908948194</v>
      </c>
      <c r="O288" s="31">
        <v>98.421052631578945</v>
      </c>
      <c r="P288" s="31">
        <v>98.045525902668771</v>
      </c>
      <c r="Q288" s="31">
        <v>97.660910518053385</v>
      </c>
      <c r="R288" s="36">
        <f t="shared" si="16"/>
        <v>96.510895155432038</v>
      </c>
      <c r="S288" s="37">
        <f t="shared" si="17"/>
        <v>92.809555026862185</v>
      </c>
      <c r="T288" s="38">
        <f>100</f>
        <v>100</v>
      </c>
      <c r="U288" s="39">
        <f t="shared" si="18"/>
        <v>3.4891048445679615</v>
      </c>
      <c r="V288" s="40">
        <f t="shared" si="19"/>
        <v>78</v>
      </c>
    </row>
    <row r="289" spans="1:22" ht="150" customHeight="1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30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1">
        <v>93.297341850401807</v>
      </c>
      <c r="N289" s="31">
        <v>98.043478260869563</v>
      </c>
      <c r="O289" s="31">
        <v>72</v>
      </c>
      <c r="P289" s="31">
        <v>97.661471151216858</v>
      </c>
      <c r="Q289" s="31">
        <v>95.217391304347814</v>
      </c>
      <c r="R289" s="36">
        <f t="shared" si="16"/>
        <v>91.243936513367203</v>
      </c>
      <c r="S289" s="37">
        <f t="shared" si="17"/>
        <v>92.809555026862185</v>
      </c>
      <c r="T289" s="38">
        <f>100</f>
        <v>100</v>
      </c>
      <c r="U289" s="39">
        <f t="shared" si="18"/>
        <v>8.7560634866327973</v>
      </c>
      <c r="V289" s="40">
        <f t="shared" si="19"/>
        <v>252</v>
      </c>
    </row>
    <row r="290" spans="1:22" ht="105" customHeight="1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30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1">
        <v>97.182622122403146</v>
      </c>
      <c r="N290" s="31">
        <v>85.985401459854018</v>
      </c>
      <c r="O290" s="31">
        <v>44</v>
      </c>
      <c r="P290" s="31">
        <v>96.396164305138129</v>
      </c>
      <c r="Q290" s="31">
        <v>96.678832116788328</v>
      </c>
      <c r="R290" s="36">
        <f t="shared" si="16"/>
        <v>84.048604000836718</v>
      </c>
      <c r="S290" s="37">
        <f t="shared" si="17"/>
        <v>92.809555026862185</v>
      </c>
      <c r="T290" s="38">
        <f>100</f>
        <v>100</v>
      </c>
      <c r="U290" s="39">
        <f t="shared" si="18"/>
        <v>15.951395999163282</v>
      </c>
      <c r="V290" s="40">
        <f t="shared" si="19"/>
        <v>364</v>
      </c>
    </row>
    <row r="291" spans="1:22" ht="60" customHeight="1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30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1">
        <v>99.259259259259267</v>
      </c>
      <c r="N291" s="31">
        <v>89.629629629629619</v>
      </c>
      <c r="O291" s="31">
        <v>78</v>
      </c>
      <c r="P291" s="31">
        <v>99.539769277474193</v>
      </c>
      <c r="Q291" s="31">
        <v>99.629629629629619</v>
      </c>
      <c r="R291" s="36">
        <f t="shared" si="16"/>
        <v>93.211657559198528</v>
      </c>
      <c r="S291" s="37">
        <f t="shared" si="17"/>
        <v>92.809555026862185</v>
      </c>
      <c r="T291" s="38">
        <f>100</f>
        <v>100</v>
      </c>
      <c r="U291" s="39">
        <f t="shared" si="18"/>
        <v>6.7883424408014719</v>
      </c>
      <c r="V291" s="40">
        <f t="shared" si="19"/>
        <v>202</v>
      </c>
    </row>
    <row r="292" spans="1:22" ht="60" customHeight="1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30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1">
        <v>96.446422182468694</v>
      </c>
      <c r="N292" s="31">
        <v>100</v>
      </c>
      <c r="O292" s="31">
        <v>60</v>
      </c>
      <c r="P292" s="31">
        <v>100</v>
      </c>
      <c r="Q292" s="31">
        <v>100</v>
      </c>
      <c r="R292" s="36">
        <f t="shared" si="16"/>
        <v>91.289284436493745</v>
      </c>
      <c r="S292" s="37">
        <f t="shared" si="17"/>
        <v>92.809555026862185</v>
      </c>
      <c r="T292" s="38">
        <f>100</f>
        <v>100</v>
      </c>
      <c r="U292" s="39">
        <f t="shared" si="18"/>
        <v>8.7107155635062554</v>
      </c>
      <c r="V292" s="40">
        <f t="shared" si="19"/>
        <v>251</v>
      </c>
    </row>
    <row r="293" spans="1:22" ht="105" customHeight="1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30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1">
        <v>94.513692828910223</v>
      </c>
      <c r="N293" s="31">
        <v>97.159090909090907</v>
      </c>
      <c r="O293" s="31">
        <v>62</v>
      </c>
      <c r="P293" s="31">
        <v>98.863636363636374</v>
      </c>
      <c r="Q293" s="31">
        <v>97.159090909090907</v>
      </c>
      <c r="R293" s="36">
        <f t="shared" si="16"/>
        <v>89.939102202145676</v>
      </c>
      <c r="S293" s="37">
        <f t="shared" si="17"/>
        <v>92.809555026862185</v>
      </c>
      <c r="T293" s="38">
        <f>100</f>
        <v>100</v>
      </c>
      <c r="U293" s="39">
        <f t="shared" si="18"/>
        <v>10.060897797854324</v>
      </c>
      <c r="V293" s="40">
        <f t="shared" si="19"/>
        <v>281</v>
      </c>
    </row>
    <row r="294" spans="1:22" ht="60" customHeight="1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30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1">
        <v>91.491216286973923</v>
      </c>
      <c r="N294" s="31">
        <v>86.09120521172639</v>
      </c>
      <c r="O294" s="31">
        <v>48.84210526315789</v>
      </c>
      <c r="P294" s="31">
        <v>98.551875539916168</v>
      </c>
      <c r="Q294" s="31">
        <v>97.915309446254071</v>
      </c>
      <c r="R294" s="36">
        <f t="shared" si="16"/>
        <v>84.578342349605691</v>
      </c>
      <c r="S294" s="37">
        <f t="shared" si="17"/>
        <v>92.809555026862185</v>
      </c>
      <c r="T294" s="38">
        <f>100</f>
        <v>100</v>
      </c>
      <c r="U294" s="39">
        <f t="shared" si="18"/>
        <v>15.421657650394309</v>
      </c>
      <c r="V294" s="40">
        <f t="shared" si="19"/>
        <v>360</v>
      </c>
    </row>
    <row r="295" spans="1:22" ht="60" customHeight="1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30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1">
        <v>97.831207231562047</v>
      </c>
      <c r="N295" s="31">
        <v>97.592295345104333</v>
      </c>
      <c r="O295" s="31">
        <v>98</v>
      </c>
      <c r="P295" s="31">
        <v>99.547865670144461</v>
      </c>
      <c r="Q295" s="31">
        <v>98.619582664526476</v>
      </c>
      <c r="R295" s="36">
        <f t="shared" si="16"/>
        <v>98.318190182267472</v>
      </c>
      <c r="S295" s="37">
        <f t="shared" si="17"/>
        <v>92.809555026862185</v>
      </c>
      <c r="T295" s="38">
        <f>100</f>
        <v>100</v>
      </c>
      <c r="U295" s="39">
        <f t="shared" si="18"/>
        <v>1.6818098177325282</v>
      </c>
      <c r="V295" s="40">
        <f t="shared" si="19"/>
        <v>14</v>
      </c>
    </row>
    <row r="296" spans="1:22" ht="60" customHeight="1">
      <c r="A296" s="11">
        <v>35</v>
      </c>
      <c r="B296" s="12" t="s">
        <v>4</v>
      </c>
      <c r="C296" s="41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30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1">
        <v>94.182711738992566</v>
      </c>
      <c r="N296" s="31">
        <v>98.766700924974302</v>
      </c>
      <c r="O296" s="31">
        <v>92.602484472049682</v>
      </c>
      <c r="P296" s="31">
        <v>99.156821783544572</v>
      </c>
      <c r="Q296" s="31">
        <v>97.694415895854746</v>
      </c>
      <c r="R296" s="36">
        <f t="shared" si="16"/>
        <v>96.480626963083182</v>
      </c>
      <c r="S296" s="37">
        <f t="shared" si="17"/>
        <v>92.809555026862185</v>
      </c>
      <c r="T296" s="38">
        <f>100</f>
        <v>100</v>
      </c>
      <c r="U296" s="39">
        <f t="shared" si="18"/>
        <v>3.5193730369168179</v>
      </c>
      <c r="V296" s="40">
        <f t="shared" si="19"/>
        <v>81</v>
      </c>
    </row>
    <row r="297" spans="1:22" ht="60" customHeight="1">
      <c r="A297" s="11">
        <v>43</v>
      </c>
      <c r="B297" s="12" t="s">
        <v>4</v>
      </c>
      <c r="C297" s="41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30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1">
        <v>91.993278566094091</v>
      </c>
      <c r="N297" s="31">
        <v>96.166666666666657</v>
      </c>
      <c r="O297" s="31">
        <v>88.92307692307692</v>
      </c>
      <c r="P297" s="31">
        <v>98.292335115864532</v>
      </c>
      <c r="Q297" s="31">
        <v>98.616666666666674</v>
      </c>
      <c r="R297" s="36">
        <f t="shared" si="16"/>
        <v>94.798404787673775</v>
      </c>
      <c r="S297" s="37">
        <f t="shared" si="17"/>
        <v>92.809555026862185</v>
      </c>
      <c r="T297" s="38">
        <f>100</f>
        <v>100</v>
      </c>
      <c r="U297" s="39">
        <f t="shared" si="18"/>
        <v>5.2015952123262252</v>
      </c>
      <c r="V297" s="40">
        <f t="shared" si="19"/>
        <v>145</v>
      </c>
    </row>
    <row r="298" spans="1:22" ht="135" customHeight="1">
      <c r="A298" s="11">
        <v>40</v>
      </c>
      <c r="B298" s="12" t="s">
        <v>4</v>
      </c>
      <c r="C298" s="41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30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1">
        <v>96.16756971058544</v>
      </c>
      <c r="N298" s="31">
        <v>93.788819875776397</v>
      </c>
      <c r="O298" s="31">
        <v>82</v>
      </c>
      <c r="P298" s="31">
        <v>97.583794975099323</v>
      </c>
      <c r="Q298" s="31">
        <v>97.32919254658384</v>
      </c>
      <c r="R298" s="36">
        <f t="shared" si="16"/>
        <v>93.373875421609</v>
      </c>
      <c r="S298" s="37">
        <f t="shared" si="17"/>
        <v>92.809555026862185</v>
      </c>
      <c r="T298" s="38">
        <f>100</f>
        <v>100</v>
      </c>
      <c r="U298" s="39">
        <f t="shared" si="18"/>
        <v>6.6261245783909999</v>
      </c>
      <c r="V298" s="40">
        <f t="shared" si="19"/>
        <v>194</v>
      </c>
    </row>
    <row r="299" spans="1:22" ht="120" customHeight="1">
      <c r="A299" s="11">
        <v>37</v>
      </c>
      <c r="B299" s="12" t="s">
        <v>4</v>
      </c>
      <c r="C299" s="41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30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1">
        <v>94.108662727447268</v>
      </c>
      <c r="N299" s="31">
        <v>94.691119691119695</v>
      </c>
      <c r="O299" s="31">
        <v>84.129032258064512</v>
      </c>
      <c r="P299" s="31">
        <v>98.689692557887412</v>
      </c>
      <c r="Q299" s="31">
        <v>98.590733590733592</v>
      </c>
      <c r="R299" s="36">
        <f t="shared" si="16"/>
        <v>94.041848165050496</v>
      </c>
      <c r="S299" s="37">
        <f t="shared" si="17"/>
        <v>92.809555026862185</v>
      </c>
      <c r="T299" s="38">
        <f>100</f>
        <v>100</v>
      </c>
      <c r="U299" s="39">
        <f t="shared" si="18"/>
        <v>5.9581518349495042</v>
      </c>
      <c r="V299" s="40">
        <f t="shared" si="19"/>
        <v>174</v>
      </c>
    </row>
    <row r="300" spans="1:22" ht="60" customHeight="1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30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1">
        <v>94.145619086795563</v>
      </c>
      <c r="N300" s="31">
        <v>96.590909090909093</v>
      </c>
      <c r="O300" s="31">
        <v>84.84210526315789</v>
      </c>
      <c r="P300" s="31">
        <v>96.349914236706681</v>
      </c>
      <c r="Q300" s="31">
        <v>96.27272727272728</v>
      </c>
      <c r="R300" s="36">
        <f t="shared" si="16"/>
        <v>93.640254990059319</v>
      </c>
      <c r="S300" s="37">
        <f t="shared" si="17"/>
        <v>92.809555026862185</v>
      </c>
      <c r="T300" s="38">
        <f>100</f>
        <v>100</v>
      </c>
      <c r="U300" s="39">
        <f t="shared" si="18"/>
        <v>6.3597450099406814</v>
      </c>
      <c r="V300" s="40">
        <f t="shared" si="19"/>
        <v>186</v>
      </c>
    </row>
    <row r="301" spans="1:22" ht="60" customHeight="1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30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1">
        <v>93.709772662992378</v>
      </c>
      <c r="N301" s="31">
        <v>98.143236074270561</v>
      </c>
      <c r="O301" s="31">
        <v>71.285714285714278</v>
      </c>
      <c r="P301" s="31">
        <v>97.796286472148552</v>
      </c>
      <c r="Q301" s="31">
        <v>97.374005305039788</v>
      </c>
      <c r="R301" s="36">
        <f t="shared" si="16"/>
        <v>91.6618029600331</v>
      </c>
      <c r="S301" s="37">
        <f t="shared" si="17"/>
        <v>92.809555026862185</v>
      </c>
      <c r="T301" s="38">
        <f>100</f>
        <v>100</v>
      </c>
      <c r="U301" s="39">
        <f t="shared" si="18"/>
        <v>8.3381970399669001</v>
      </c>
      <c r="V301" s="40">
        <f t="shared" si="19"/>
        <v>245</v>
      </c>
    </row>
    <row r="302" spans="1:22" ht="60" customHeight="1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30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1">
        <v>97.080198796959763</v>
      </c>
      <c r="N302" s="31">
        <v>85.420792079207928</v>
      </c>
      <c r="O302" s="31">
        <v>74</v>
      </c>
      <c r="P302" s="31">
        <v>99.151263568283184</v>
      </c>
      <c r="Q302" s="31">
        <v>98.440594059405939</v>
      </c>
      <c r="R302" s="36">
        <f t="shared" si="16"/>
        <v>90.818569700771349</v>
      </c>
      <c r="S302" s="37">
        <f t="shared" si="17"/>
        <v>92.809555026862185</v>
      </c>
      <c r="T302" s="38">
        <f>100</f>
        <v>100</v>
      </c>
      <c r="U302" s="39">
        <f t="shared" si="18"/>
        <v>9.1814302992286514</v>
      </c>
      <c r="V302" s="40">
        <f t="shared" si="19"/>
        <v>257</v>
      </c>
    </row>
    <row r="303" spans="1:22" ht="60" customHeight="1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30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1">
        <v>95.946120263916882</v>
      </c>
      <c r="N303" s="31">
        <v>96.327683615819211</v>
      </c>
      <c r="O303" s="31">
        <v>70</v>
      </c>
      <c r="P303" s="31">
        <v>98.418079096045204</v>
      </c>
      <c r="Q303" s="31">
        <v>96.89265536723164</v>
      </c>
      <c r="R303" s="36">
        <f t="shared" si="16"/>
        <v>91.516907668602585</v>
      </c>
      <c r="S303" s="37">
        <f t="shared" si="17"/>
        <v>92.809555026862185</v>
      </c>
      <c r="T303" s="38">
        <f>100</f>
        <v>100</v>
      </c>
      <c r="U303" s="39">
        <f t="shared" si="18"/>
        <v>8.4830923313974154</v>
      </c>
      <c r="V303" s="40">
        <f t="shared" si="19"/>
        <v>249</v>
      </c>
    </row>
    <row r="304" spans="1:22" ht="120" customHeight="1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30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1">
        <v>94.51396457652146</v>
      </c>
      <c r="N304" s="31">
        <v>97.770700636942678</v>
      </c>
      <c r="O304" s="31">
        <v>82</v>
      </c>
      <c r="P304" s="31">
        <v>98.471337579617838</v>
      </c>
      <c r="Q304" s="31">
        <v>98.917197452229303</v>
      </c>
      <c r="R304" s="36">
        <f t="shared" si="16"/>
        <v>94.334640049062259</v>
      </c>
      <c r="S304" s="37">
        <f t="shared" si="17"/>
        <v>92.809555026862185</v>
      </c>
      <c r="T304" s="38">
        <f>100</f>
        <v>100</v>
      </c>
      <c r="U304" s="39">
        <f t="shared" si="18"/>
        <v>5.6653599509377415</v>
      </c>
      <c r="V304" s="40">
        <f t="shared" si="19"/>
        <v>159</v>
      </c>
    </row>
    <row r="305" spans="1:22" ht="60" customHeight="1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30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1">
        <v>86.001863745335726</v>
      </c>
      <c r="N305" s="31">
        <v>88.927038626609445</v>
      </c>
      <c r="O305" s="31">
        <v>52.775510204081627</v>
      </c>
      <c r="P305" s="31">
        <v>97.741894361109928</v>
      </c>
      <c r="Q305" s="31">
        <v>98.068669527897001</v>
      </c>
      <c r="R305" s="36">
        <f t="shared" si="16"/>
        <v>84.702995293006737</v>
      </c>
      <c r="S305" s="37">
        <f t="shared" si="17"/>
        <v>92.809555026862185</v>
      </c>
      <c r="T305" s="38">
        <f>100</f>
        <v>100</v>
      </c>
      <c r="U305" s="39">
        <f t="shared" si="18"/>
        <v>15.297004706993263</v>
      </c>
      <c r="V305" s="40">
        <f t="shared" si="19"/>
        <v>359</v>
      </c>
    </row>
    <row r="306" spans="1:22" ht="150" customHeight="1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30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1">
        <v>96.407852843587051</v>
      </c>
      <c r="N306" s="31">
        <v>98.936170212765958</v>
      </c>
      <c r="O306" s="31">
        <v>71.333333333333343</v>
      </c>
      <c r="P306" s="31">
        <v>98.936170212765973</v>
      </c>
      <c r="Q306" s="31">
        <v>99.095744680851055</v>
      </c>
      <c r="R306" s="36">
        <f t="shared" si="16"/>
        <v>92.941854256660662</v>
      </c>
      <c r="S306" s="37">
        <f t="shared" si="17"/>
        <v>92.809555026862185</v>
      </c>
      <c r="T306" s="38">
        <f>100</f>
        <v>100</v>
      </c>
      <c r="U306" s="39">
        <f t="shared" si="18"/>
        <v>7.0581457433393382</v>
      </c>
      <c r="V306" s="40">
        <f t="shared" si="19"/>
        <v>209</v>
      </c>
    </row>
    <row r="307" spans="1:22" ht="105" customHeight="1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30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1">
        <v>96.172495987692429</v>
      </c>
      <c r="N307" s="31">
        <v>97.376093294460645</v>
      </c>
      <c r="O307" s="31">
        <v>81</v>
      </c>
      <c r="P307" s="31">
        <v>98.800061377934639</v>
      </c>
      <c r="Q307" s="31">
        <v>98.017492711370267</v>
      </c>
      <c r="R307" s="36">
        <f t="shared" si="16"/>
        <v>94.273228674291587</v>
      </c>
      <c r="S307" s="37">
        <f t="shared" si="17"/>
        <v>92.809555026862185</v>
      </c>
      <c r="T307" s="38">
        <f>100</f>
        <v>100</v>
      </c>
      <c r="U307" s="39">
        <f t="shared" si="18"/>
        <v>5.7267713257084125</v>
      </c>
      <c r="V307" s="40">
        <f t="shared" si="19"/>
        <v>163</v>
      </c>
    </row>
    <row r="308" spans="1:22" ht="105" customHeight="1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30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1">
        <v>95.521658742736406</v>
      </c>
      <c r="N308" s="31">
        <v>97.385103011093506</v>
      </c>
      <c r="O308" s="31">
        <v>87.393939393939391</v>
      </c>
      <c r="P308" s="31">
        <v>98.135372287511771</v>
      </c>
      <c r="Q308" s="31">
        <v>98.74801901743264</v>
      </c>
      <c r="R308" s="36">
        <f t="shared" si="16"/>
        <v>95.436818490542748</v>
      </c>
      <c r="S308" s="37">
        <f t="shared" si="17"/>
        <v>92.809555026862185</v>
      </c>
      <c r="T308" s="38">
        <f>100</f>
        <v>100</v>
      </c>
      <c r="U308" s="39">
        <f t="shared" si="18"/>
        <v>4.5631815094572517</v>
      </c>
      <c r="V308" s="40">
        <f t="shared" si="19"/>
        <v>117</v>
      </c>
    </row>
    <row r="309" spans="1:22" ht="150" customHeight="1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30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1">
        <v>99.123303167420815</v>
      </c>
      <c r="N309" s="31">
        <v>91.666666666666671</v>
      </c>
      <c r="O309" s="31">
        <v>76</v>
      </c>
      <c r="P309" s="31">
        <v>98.431372549019613</v>
      </c>
      <c r="Q309" s="31">
        <v>96.274509803921575</v>
      </c>
      <c r="R309" s="36">
        <f t="shared" si="16"/>
        <v>92.299170437405749</v>
      </c>
      <c r="S309" s="37">
        <f t="shared" si="17"/>
        <v>92.809555026862185</v>
      </c>
      <c r="T309" s="38">
        <f>100</f>
        <v>100</v>
      </c>
      <c r="U309" s="39">
        <f t="shared" si="18"/>
        <v>7.7008295625942509</v>
      </c>
      <c r="V309" s="40">
        <f t="shared" si="19"/>
        <v>228</v>
      </c>
    </row>
    <row r="310" spans="1:22" ht="135" customHeight="1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30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1">
        <v>95.984574249280129</v>
      </c>
      <c r="N310" s="31">
        <v>96.925133689839569</v>
      </c>
      <c r="O310" s="31">
        <v>79.25</v>
      </c>
      <c r="P310" s="31">
        <v>97.905001572821647</v>
      </c>
      <c r="Q310" s="31">
        <v>97.566844919786092</v>
      </c>
      <c r="R310" s="36">
        <f t="shared" si="16"/>
        <v>93.526310886345485</v>
      </c>
      <c r="S310" s="37">
        <f t="shared" si="17"/>
        <v>92.809555026862185</v>
      </c>
      <c r="T310" s="38">
        <f>100</f>
        <v>100</v>
      </c>
      <c r="U310" s="39">
        <f t="shared" si="18"/>
        <v>6.4736891136545154</v>
      </c>
      <c r="V310" s="40">
        <f t="shared" si="19"/>
        <v>188</v>
      </c>
    </row>
    <row r="311" spans="1:22" ht="150" customHeight="1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30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1">
        <v>98.367590279354999</v>
      </c>
      <c r="N311" s="31">
        <v>98.345588235294116</v>
      </c>
      <c r="O311" s="31">
        <v>50.421052631578945</v>
      </c>
      <c r="P311" s="31">
        <v>98.529411764705884</v>
      </c>
      <c r="Q311" s="31">
        <v>99.264705882352942</v>
      </c>
      <c r="R311" s="36">
        <f t="shared" si="16"/>
        <v>88.98566975865738</v>
      </c>
      <c r="S311" s="37">
        <f t="shared" si="17"/>
        <v>92.809555026862185</v>
      </c>
      <c r="T311" s="38">
        <f>100</f>
        <v>100</v>
      </c>
      <c r="U311" s="39">
        <f t="shared" si="18"/>
        <v>11.01433024134262</v>
      </c>
      <c r="V311" s="40">
        <f t="shared" si="19"/>
        <v>304</v>
      </c>
    </row>
    <row r="312" spans="1:22" ht="135" customHeight="1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1">
        <v>94.633564406139129</v>
      </c>
      <c r="N312" s="31">
        <v>88.172757475083046</v>
      </c>
      <c r="O312" s="31">
        <v>98.63636363636364</v>
      </c>
      <c r="P312" s="31">
        <v>98.500156174574798</v>
      </c>
      <c r="Q312" s="31">
        <v>97.857142857142861</v>
      </c>
      <c r="R312" s="36">
        <f t="shared" si="16"/>
        <v>95.5599969098607</v>
      </c>
      <c r="S312" s="37">
        <f t="shared" si="17"/>
        <v>92.809555026862185</v>
      </c>
      <c r="T312" s="38">
        <f>100</f>
        <v>100</v>
      </c>
      <c r="U312" s="39">
        <f t="shared" si="18"/>
        <v>4.4400030901392995</v>
      </c>
      <c r="V312" s="40">
        <f t="shared" si="19"/>
        <v>109</v>
      </c>
    </row>
    <row r="313" spans="1:22" ht="135" customHeight="1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30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1">
        <v>96.628132978132982</v>
      </c>
      <c r="N313" s="31">
        <v>96.717171717171709</v>
      </c>
      <c r="O313" s="31">
        <v>58</v>
      </c>
      <c r="P313" s="31">
        <v>98.850038850038857</v>
      </c>
      <c r="Q313" s="31">
        <v>99.040404040404042</v>
      </c>
      <c r="R313" s="36">
        <f t="shared" si="16"/>
        <v>89.847149517149518</v>
      </c>
      <c r="S313" s="37">
        <f t="shared" si="17"/>
        <v>92.809555026862185</v>
      </c>
      <c r="T313" s="38">
        <f>100</f>
        <v>100</v>
      </c>
      <c r="U313" s="39">
        <f t="shared" si="18"/>
        <v>10.152850482850482</v>
      </c>
      <c r="V313" s="40">
        <f t="shared" si="19"/>
        <v>283</v>
      </c>
    </row>
    <row r="314" spans="1:22" ht="135" customHeight="1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30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1">
        <v>94.968896928355917</v>
      </c>
      <c r="N314" s="31">
        <v>93.677204658901829</v>
      </c>
      <c r="O314" s="31">
        <v>62.938775510204081</v>
      </c>
      <c r="P314" s="31">
        <v>98.316615165200886</v>
      </c>
      <c r="Q314" s="31">
        <v>96.455906821963396</v>
      </c>
      <c r="R314" s="36">
        <f t="shared" si="16"/>
        <v>89.271479816925222</v>
      </c>
      <c r="S314" s="37">
        <f t="shared" si="17"/>
        <v>92.809555026862185</v>
      </c>
      <c r="T314" s="38">
        <f>100</f>
        <v>100</v>
      </c>
      <c r="U314" s="39">
        <f t="shared" si="18"/>
        <v>10.728520183074778</v>
      </c>
      <c r="V314" s="40">
        <f t="shared" si="19"/>
        <v>297</v>
      </c>
    </row>
    <row r="315" spans="1:22" ht="135" customHeight="1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30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1">
        <v>93.964818031048253</v>
      </c>
      <c r="N315" s="31">
        <v>95.544554455445549</v>
      </c>
      <c r="O315" s="31">
        <v>71.909090909090907</v>
      </c>
      <c r="P315" s="31">
        <v>96.541828095853063</v>
      </c>
      <c r="Q315" s="31">
        <v>95.148514851485146</v>
      </c>
      <c r="R315" s="36">
        <f t="shared" si="16"/>
        <v>90.621761268584578</v>
      </c>
      <c r="S315" s="37">
        <f t="shared" si="17"/>
        <v>92.809555026862185</v>
      </c>
      <c r="T315" s="38">
        <f>100</f>
        <v>100</v>
      </c>
      <c r="U315" s="39">
        <f t="shared" si="18"/>
        <v>9.3782387314154221</v>
      </c>
      <c r="V315" s="40">
        <f t="shared" si="19"/>
        <v>262</v>
      </c>
    </row>
    <row r="316" spans="1:22" ht="150" customHeight="1">
      <c r="A316" s="11">
        <v>36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1">
        <v>95.079381598793361</v>
      </c>
      <c r="N316" s="31">
        <v>96.666666666666657</v>
      </c>
      <c r="O316" s="31">
        <v>76</v>
      </c>
      <c r="P316" s="31">
        <v>98.904805445494262</v>
      </c>
      <c r="Q316" s="31">
        <v>97.333333333333329</v>
      </c>
      <c r="R316" s="36">
        <f t="shared" si="16"/>
        <v>92.796837408857527</v>
      </c>
      <c r="S316" s="37">
        <f t="shared" si="17"/>
        <v>92.809555026862185</v>
      </c>
      <c r="T316" s="38">
        <f>100</f>
        <v>100</v>
      </c>
      <c r="U316" s="39">
        <f t="shared" si="18"/>
        <v>7.2031625911424726</v>
      </c>
      <c r="V316" s="40">
        <f t="shared" si="19"/>
        <v>213</v>
      </c>
    </row>
    <row r="317" spans="1:22" ht="105" customHeight="1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30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1">
        <v>95.357633942907015</v>
      </c>
      <c r="N317" s="31">
        <v>96.754143646408835</v>
      </c>
      <c r="O317" s="31">
        <v>99.21052631578948</v>
      </c>
      <c r="P317" s="31">
        <v>97.646811313160882</v>
      </c>
      <c r="Q317" s="31">
        <v>96.533149171270736</v>
      </c>
      <c r="R317" s="36">
        <f t="shared" si="16"/>
        <v>97.100452877907372</v>
      </c>
      <c r="S317" s="37">
        <f t="shared" si="17"/>
        <v>92.809555026862185</v>
      </c>
      <c r="T317" s="38">
        <f>100</f>
        <v>100</v>
      </c>
      <c r="U317" s="39">
        <f t="shared" si="18"/>
        <v>2.8995471220926277</v>
      </c>
      <c r="V317" s="40">
        <f t="shared" si="19"/>
        <v>60</v>
      </c>
    </row>
    <row r="318" spans="1:22" ht="105" customHeight="1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30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1">
        <v>96.814713064713061</v>
      </c>
      <c r="N318" s="31">
        <v>92.708333333333329</v>
      </c>
      <c r="O318" s="31">
        <v>49.714285714285708</v>
      </c>
      <c r="P318" s="31">
        <v>94.569813176007855</v>
      </c>
      <c r="Q318" s="31">
        <v>92.5</v>
      </c>
      <c r="R318" s="36">
        <f t="shared" si="16"/>
        <v>85.261429057667982</v>
      </c>
      <c r="S318" s="37">
        <f t="shared" si="17"/>
        <v>92.809555026862185</v>
      </c>
      <c r="T318" s="38">
        <f>100</f>
        <v>100</v>
      </c>
      <c r="U318" s="39">
        <f t="shared" si="18"/>
        <v>14.738570942332018</v>
      </c>
      <c r="V318" s="40">
        <f t="shared" si="19"/>
        <v>352</v>
      </c>
    </row>
    <row r="319" spans="1:22" ht="75" customHeight="1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30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1">
        <v>94.614047210396109</v>
      </c>
      <c r="N319" s="31">
        <v>93.277310924369743</v>
      </c>
      <c r="O319" s="31">
        <v>82</v>
      </c>
      <c r="P319" s="31">
        <v>97.884545122396787</v>
      </c>
      <c r="Q319" s="31">
        <v>94.789915966386545</v>
      </c>
      <c r="R319" s="36">
        <f t="shared" si="16"/>
        <v>92.513163844709851</v>
      </c>
      <c r="S319" s="37">
        <f t="shared" si="17"/>
        <v>92.809555026862185</v>
      </c>
      <c r="T319" s="38">
        <f>100</f>
        <v>100</v>
      </c>
      <c r="U319" s="39">
        <f t="shared" si="18"/>
        <v>7.486836155290149</v>
      </c>
      <c r="V319" s="40">
        <f t="shared" si="19"/>
        <v>222</v>
      </c>
    </row>
    <row r="320" spans="1:22" ht="75" customHeight="1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30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1">
        <v>96.285778175313055</v>
      </c>
      <c r="N320" s="31">
        <v>98.926654740608228</v>
      </c>
      <c r="O320" s="31">
        <v>99.464285714285708</v>
      </c>
      <c r="P320" s="31">
        <v>99.347227909850488</v>
      </c>
      <c r="Q320" s="31">
        <v>99.194991055456171</v>
      </c>
      <c r="R320" s="36">
        <f t="shared" si="16"/>
        <v>98.64378751910273</v>
      </c>
      <c r="S320" s="37">
        <f t="shared" si="17"/>
        <v>92.809555026862185</v>
      </c>
      <c r="T320" s="38">
        <f>100</f>
        <v>100</v>
      </c>
      <c r="U320" s="39">
        <f t="shared" si="18"/>
        <v>1.3562124808972698</v>
      </c>
      <c r="V320" s="40">
        <f t="shared" si="19"/>
        <v>9</v>
      </c>
    </row>
    <row r="321" spans="1:22" ht="105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30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1">
        <v>96.762334764671209</v>
      </c>
      <c r="N321" s="31">
        <v>98.90965732087227</v>
      </c>
      <c r="O321" s="31">
        <v>91.906976744186039</v>
      </c>
      <c r="P321" s="31">
        <v>99.252336448598143</v>
      </c>
      <c r="Q321" s="31">
        <v>99.236760124610583</v>
      </c>
      <c r="R321" s="36">
        <f t="shared" si="16"/>
        <v>97.213613080587649</v>
      </c>
      <c r="S321" s="37">
        <f t="shared" si="17"/>
        <v>92.809555026862185</v>
      </c>
      <c r="T321" s="38">
        <f>100</f>
        <v>100</v>
      </c>
      <c r="U321" s="39">
        <f t="shared" si="18"/>
        <v>2.7863869194123509</v>
      </c>
      <c r="V321" s="40">
        <f t="shared" si="19"/>
        <v>52</v>
      </c>
    </row>
    <row r="322" spans="1:22" ht="120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30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1">
        <v>97.565525906318754</v>
      </c>
      <c r="N322" s="31">
        <v>96.79144385026737</v>
      </c>
      <c r="O322" s="31">
        <v>94</v>
      </c>
      <c r="P322" s="31">
        <v>99.669137192356999</v>
      </c>
      <c r="Q322" s="31">
        <v>98.663101604278069</v>
      </c>
      <c r="R322" s="36">
        <f t="shared" si="16"/>
        <v>97.337841710644241</v>
      </c>
      <c r="S322" s="37">
        <f t="shared" si="17"/>
        <v>92.809555026862185</v>
      </c>
      <c r="T322" s="38">
        <f>100</f>
        <v>100</v>
      </c>
      <c r="U322" s="39">
        <f t="shared" si="18"/>
        <v>2.6621582893557587</v>
      </c>
      <c r="V322" s="40">
        <f t="shared" si="19"/>
        <v>47</v>
      </c>
    </row>
    <row r="323" spans="1:22" ht="105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30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1">
        <v>94.346664646948582</v>
      </c>
      <c r="N323" s="31">
        <v>84.757281553398059</v>
      </c>
      <c r="O323" s="31">
        <v>61.625</v>
      </c>
      <c r="P323" s="31">
        <v>97.749851396869445</v>
      </c>
      <c r="Q323" s="31">
        <v>98.368932038834942</v>
      </c>
      <c r="R323" s="36">
        <f t="shared" si="16"/>
        <v>87.369545927210197</v>
      </c>
      <c r="S323" s="37">
        <f t="shared" si="17"/>
        <v>92.809555026862185</v>
      </c>
      <c r="T323" s="38">
        <f>100</f>
        <v>100</v>
      </c>
      <c r="U323" s="39">
        <f t="shared" si="18"/>
        <v>12.630454072789803</v>
      </c>
      <c r="V323" s="40">
        <f t="shared" si="19"/>
        <v>332</v>
      </c>
    </row>
    <row r="324" spans="1:22" ht="120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30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1">
        <v>96.37307140624138</v>
      </c>
      <c r="N324" s="31">
        <v>98.670212765957444</v>
      </c>
      <c r="O324" s="31">
        <v>50</v>
      </c>
      <c r="P324" s="31">
        <v>99.230983173411218</v>
      </c>
      <c r="Q324" s="31">
        <v>98.989361702127653</v>
      </c>
      <c r="R324" s="36">
        <f t="shared" si="16"/>
        <v>88.652725809547547</v>
      </c>
      <c r="S324" s="37">
        <f t="shared" si="17"/>
        <v>92.809555026862185</v>
      </c>
      <c r="T324" s="38">
        <f>100</f>
        <v>100</v>
      </c>
      <c r="U324" s="39">
        <f t="shared" si="18"/>
        <v>11.347274190452453</v>
      </c>
      <c r="V324" s="40">
        <f t="shared" si="19"/>
        <v>309</v>
      </c>
    </row>
    <row r="325" spans="1:22" ht="135">
      <c r="A325" s="11">
        <v>23</v>
      </c>
      <c r="B325" s="12" t="s">
        <v>4</v>
      </c>
      <c r="C325" s="41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30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1">
        <v>94.765806564579293</v>
      </c>
      <c r="N325" s="31">
        <v>89.19614147909968</v>
      </c>
      <c r="O325" s="31">
        <v>86</v>
      </c>
      <c r="P325" s="31">
        <v>99.614147909967855</v>
      </c>
      <c r="Q325" s="31">
        <v>99.710610932475888</v>
      </c>
      <c r="R325" s="36">
        <f t="shared" ref="R325:R378" si="20">AVERAGE(Q325,P325,O325,N325,M325)</f>
        <v>93.857341377224543</v>
      </c>
      <c r="S325" s="37">
        <f t="shared" ref="S325:S378" si="21">AVERAGE($R$5:$R$378)</f>
        <v>92.809555026862185</v>
      </c>
      <c r="T325" s="38">
        <f>100</f>
        <v>100</v>
      </c>
      <c r="U325" s="39">
        <f t="shared" ref="U325:U378" si="22">T325-R325</f>
        <v>6.1426586227754569</v>
      </c>
      <c r="V325" s="40">
        <f t="shared" ref="V325:V378" si="23">COUNT(1/FREQUENCY(($R$5:$R$378&gt;R325)*$R$5:$R$378,$R$5:$R$378))</f>
        <v>176</v>
      </c>
    </row>
    <row r="326" spans="1:22" ht="120">
      <c r="A326" s="11">
        <v>29</v>
      </c>
      <c r="B326" s="12" t="s">
        <v>4</v>
      </c>
      <c r="C326" s="41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30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1">
        <v>96.826508905565419</v>
      </c>
      <c r="N326" s="31">
        <v>95.859872611464965</v>
      </c>
      <c r="O326" s="31">
        <v>91.857142857142861</v>
      </c>
      <c r="P326" s="31">
        <v>98.808477926641785</v>
      </c>
      <c r="Q326" s="31">
        <v>97.133757961783431</v>
      </c>
      <c r="R326" s="36">
        <f t="shared" si="20"/>
        <v>96.097152052519704</v>
      </c>
      <c r="S326" s="37">
        <f t="shared" si="21"/>
        <v>92.809555026862185</v>
      </c>
      <c r="T326" s="38">
        <f>100</f>
        <v>100</v>
      </c>
      <c r="U326" s="39">
        <f t="shared" si="22"/>
        <v>3.9028479474802964</v>
      </c>
      <c r="V326" s="40">
        <f t="shared" si="23"/>
        <v>91</v>
      </c>
    </row>
    <row r="327" spans="1:22" ht="90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30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1">
        <v>95.327093829758141</v>
      </c>
      <c r="N327" s="31">
        <v>90.919282511210767</v>
      </c>
      <c r="O327" s="31">
        <v>54.84210526315789</v>
      </c>
      <c r="P327" s="31">
        <v>96.892750373692081</v>
      </c>
      <c r="Q327" s="31">
        <v>97.286995515695068</v>
      </c>
      <c r="R327" s="36">
        <f t="shared" si="20"/>
        <v>87.053645498702792</v>
      </c>
      <c r="S327" s="37">
        <f t="shared" si="21"/>
        <v>92.809555026862185</v>
      </c>
      <c r="T327" s="38">
        <f>100</f>
        <v>100</v>
      </c>
      <c r="U327" s="39">
        <f t="shared" si="22"/>
        <v>12.946354501297208</v>
      </c>
      <c r="V327" s="40">
        <f t="shared" si="23"/>
        <v>336</v>
      </c>
    </row>
    <row r="328" spans="1:22" ht="135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30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1">
        <v>95.498945552147234</v>
      </c>
      <c r="N328" s="31">
        <v>96.779141104294482</v>
      </c>
      <c r="O328" s="31">
        <v>74.8</v>
      </c>
      <c r="P328" s="31">
        <v>99.534340864881045</v>
      </c>
      <c r="Q328" s="31">
        <v>99.478527607361968</v>
      </c>
      <c r="R328" s="36">
        <f t="shared" si="20"/>
        <v>93.218191025736942</v>
      </c>
      <c r="S328" s="37">
        <f t="shared" si="21"/>
        <v>92.809555026862185</v>
      </c>
      <c r="T328" s="38">
        <f>100</f>
        <v>100</v>
      </c>
      <c r="U328" s="39">
        <f t="shared" si="22"/>
        <v>6.7818089742630576</v>
      </c>
      <c r="V328" s="40">
        <f t="shared" si="23"/>
        <v>201</v>
      </c>
    </row>
    <row r="329" spans="1:22" ht="105">
      <c r="A329" s="11">
        <v>5</v>
      </c>
      <c r="B329" s="12" t="s">
        <v>5</v>
      </c>
      <c r="C329" s="41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30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1">
        <v>93.610864242476168</v>
      </c>
      <c r="N329" s="31">
        <v>94.65478841870825</v>
      </c>
      <c r="O329" s="31">
        <v>72</v>
      </c>
      <c r="P329" s="31">
        <v>96.541598917840602</v>
      </c>
      <c r="Q329" s="31">
        <v>96.035634743875278</v>
      </c>
      <c r="R329" s="36">
        <f t="shared" si="20"/>
        <v>90.568577264580057</v>
      </c>
      <c r="S329" s="37">
        <f t="shared" si="21"/>
        <v>92.809555026862185</v>
      </c>
      <c r="T329" s="38">
        <f>100</f>
        <v>100</v>
      </c>
      <c r="U329" s="39">
        <f t="shared" si="22"/>
        <v>9.4314227354199431</v>
      </c>
      <c r="V329" s="40">
        <f t="shared" si="23"/>
        <v>263</v>
      </c>
    </row>
    <row r="330" spans="1:22" ht="135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30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1">
        <v>92.654021608643461</v>
      </c>
      <c r="N330" s="31">
        <v>93.320964749536188</v>
      </c>
      <c r="O330" s="31">
        <v>97.391304347826093</v>
      </c>
      <c r="P330" s="31">
        <v>94.508761080189657</v>
      </c>
      <c r="Q330" s="31">
        <v>93.71057513914657</v>
      </c>
      <c r="R330" s="36">
        <f t="shared" si="20"/>
        <v>94.317125385068408</v>
      </c>
      <c r="S330" s="37">
        <f t="shared" si="21"/>
        <v>92.809555026862185</v>
      </c>
      <c r="T330" s="38">
        <f>100</f>
        <v>100</v>
      </c>
      <c r="U330" s="39">
        <f t="shared" si="22"/>
        <v>5.6828746149315919</v>
      </c>
      <c r="V330" s="40">
        <f t="shared" si="23"/>
        <v>160</v>
      </c>
    </row>
    <row r="331" spans="1:22" ht="105">
      <c r="A331" s="11">
        <v>45</v>
      </c>
      <c r="B331" s="12" t="s">
        <v>4</v>
      </c>
      <c r="C331" s="41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30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1">
        <v>91.20455482090702</v>
      </c>
      <c r="N331" s="31">
        <v>88.899371069182394</v>
      </c>
      <c r="O331" s="31">
        <v>66.94736842105263</v>
      </c>
      <c r="P331" s="31">
        <v>99.58248086686369</v>
      </c>
      <c r="Q331" s="31">
        <v>99.323899371069174</v>
      </c>
      <c r="R331" s="36">
        <f t="shared" si="20"/>
        <v>89.191534909814976</v>
      </c>
      <c r="S331" s="37">
        <f t="shared" si="21"/>
        <v>92.809555026862185</v>
      </c>
      <c r="T331" s="38">
        <f>100</f>
        <v>100</v>
      </c>
      <c r="U331" s="39">
        <f t="shared" si="22"/>
        <v>10.808465090185024</v>
      </c>
      <c r="V331" s="40">
        <f t="shared" si="23"/>
        <v>298</v>
      </c>
    </row>
    <row r="332" spans="1:22" ht="45" customHeight="1">
      <c r="A332" s="11">
        <v>4</v>
      </c>
      <c r="B332" s="12" t="s">
        <v>4</v>
      </c>
      <c r="C332" s="41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30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1">
        <v>97.365423701527391</v>
      </c>
      <c r="N332" s="31">
        <v>99.126637554585159</v>
      </c>
      <c r="O332" s="31">
        <v>75.318181818181813</v>
      </c>
      <c r="P332" s="31">
        <v>98.696530027703432</v>
      </c>
      <c r="Q332" s="31">
        <v>98.7772925764192</v>
      </c>
      <c r="R332" s="36">
        <f t="shared" si="20"/>
        <v>93.856813135683396</v>
      </c>
      <c r="S332" s="37">
        <f t="shared" si="21"/>
        <v>92.809555026862185</v>
      </c>
      <c r="T332" s="38">
        <f>100</f>
        <v>100</v>
      </c>
      <c r="U332" s="39">
        <f t="shared" si="22"/>
        <v>6.1431868643166041</v>
      </c>
      <c r="V332" s="40">
        <f t="shared" si="23"/>
        <v>177</v>
      </c>
    </row>
    <row r="333" spans="1:22" ht="135" customHeight="1">
      <c r="A333" s="11">
        <v>42</v>
      </c>
      <c r="B333" s="12" t="s">
        <v>4</v>
      </c>
      <c r="C333" s="41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30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1">
        <v>97.728219400261722</v>
      </c>
      <c r="N333" s="31">
        <v>99.258160237388722</v>
      </c>
      <c r="O333" s="31">
        <v>100</v>
      </c>
      <c r="P333" s="31">
        <v>98.370737422334912</v>
      </c>
      <c r="Q333" s="31">
        <v>99.406528189910986</v>
      </c>
      <c r="R333" s="36">
        <f t="shared" si="20"/>
        <v>98.952729049979268</v>
      </c>
      <c r="S333" s="37">
        <f t="shared" si="21"/>
        <v>92.809555026862185</v>
      </c>
      <c r="T333" s="38">
        <f>100</f>
        <v>100</v>
      </c>
      <c r="U333" s="39">
        <f t="shared" si="22"/>
        <v>1.0472709500207316</v>
      </c>
      <c r="V333" s="40">
        <f t="shared" si="23"/>
        <v>6</v>
      </c>
    </row>
    <row r="334" spans="1:22" ht="120" customHeight="1">
      <c r="A334" s="11">
        <v>24</v>
      </c>
      <c r="B334" s="12" t="s">
        <v>4</v>
      </c>
      <c r="C334" s="41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30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1">
        <v>96.168166939443537</v>
      </c>
      <c r="N334" s="31">
        <v>93.75</v>
      </c>
      <c r="O334" s="31">
        <v>78.25</v>
      </c>
      <c r="P334" s="31">
        <v>97.000000000000014</v>
      </c>
      <c r="Q334" s="31">
        <v>97.307692307692321</v>
      </c>
      <c r="R334" s="36">
        <f t="shared" si="20"/>
        <v>92.49517184942718</v>
      </c>
      <c r="S334" s="37">
        <f t="shared" si="21"/>
        <v>92.809555026862185</v>
      </c>
      <c r="T334" s="38">
        <f>100</f>
        <v>100</v>
      </c>
      <c r="U334" s="39">
        <f t="shared" si="22"/>
        <v>7.5048281505728198</v>
      </c>
      <c r="V334" s="40">
        <f t="shared" si="23"/>
        <v>223</v>
      </c>
    </row>
    <row r="335" spans="1:22" ht="150" customHeight="1">
      <c r="A335" s="11">
        <v>47</v>
      </c>
      <c r="B335" s="12" t="s">
        <v>4</v>
      </c>
      <c r="C335" s="41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30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1">
        <v>95.806589644843825</v>
      </c>
      <c r="N335" s="31">
        <v>92.276422764227647</v>
      </c>
      <c r="O335" s="31">
        <v>73</v>
      </c>
      <c r="P335" s="31">
        <v>93.846544715447152</v>
      </c>
      <c r="Q335" s="31">
        <v>94.22764227642277</v>
      </c>
      <c r="R335" s="36">
        <f t="shared" si="20"/>
        <v>89.831439880188285</v>
      </c>
      <c r="S335" s="37">
        <f t="shared" si="21"/>
        <v>92.809555026862185</v>
      </c>
      <c r="T335" s="38">
        <f>100</f>
        <v>100</v>
      </c>
      <c r="U335" s="39">
        <f t="shared" si="22"/>
        <v>10.168560119811715</v>
      </c>
      <c r="V335" s="40">
        <f t="shared" si="23"/>
        <v>285</v>
      </c>
    </row>
    <row r="336" spans="1:22" ht="45" customHeight="1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30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1">
        <v>99.479027626097164</v>
      </c>
      <c r="N336" s="31">
        <v>99.1869918699187</v>
      </c>
      <c r="O336" s="31">
        <v>97.954545454545453</v>
      </c>
      <c r="P336" s="31">
        <v>99.705413990456606</v>
      </c>
      <c r="Q336" s="31">
        <v>99.268292682926841</v>
      </c>
      <c r="R336" s="36">
        <f t="shared" si="20"/>
        <v>99.118854324788941</v>
      </c>
      <c r="S336" s="37">
        <f t="shared" si="21"/>
        <v>92.809555026862185</v>
      </c>
      <c r="T336" s="38">
        <f>100</f>
        <v>100</v>
      </c>
      <c r="U336" s="39">
        <f t="shared" si="22"/>
        <v>0.88114567521105869</v>
      </c>
      <c r="V336" s="40">
        <f t="shared" si="23"/>
        <v>2</v>
      </c>
    </row>
    <row r="337" spans="1:22" ht="60" customHeight="1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30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1">
        <v>96.489226220933531</v>
      </c>
      <c r="N337" s="31">
        <v>97.72727272727272</v>
      </c>
      <c r="O337" s="31">
        <v>88</v>
      </c>
      <c r="P337" s="31">
        <v>97</v>
      </c>
      <c r="Q337" s="31">
        <v>97.689393939393938</v>
      </c>
      <c r="R337" s="36">
        <f t="shared" si="20"/>
        <v>95.381178577520032</v>
      </c>
      <c r="S337" s="37">
        <f t="shared" si="21"/>
        <v>92.809555026862185</v>
      </c>
      <c r="T337" s="38">
        <f>100</f>
        <v>100</v>
      </c>
      <c r="U337" s="39">
        <f t="shared" si="22"/>
        <v>4.618821422479968</v>
      </c>
      <c r="V337" s="40">
        <f t="shared" si="23"/>
        <v>119</v>
      </c>
    </row>
    <row r="338" spans="1:22" ht="90" customHeight="1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30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1">
        <v>96.356201644968195</v>
      </c>
      <c r="N338" s="31">
        <v>98.494983277591984</v>
      </c>
      <c r="O338" s="31">
        <v>94</v>
      </c>
      <c r="P338" s="31">
        <v>99.498159694795064</v>
      </c>
      <c r="Q338" s="31">
        <v>97.123745819397982</v>
      </c>
      <c r="R338" s="36">
        <f t="shared" si="20"/>
        <v>97.094618087350639</v>
      </c>
      <c r="S338" s="37">
        <f t="shared" si="21"/>
        <v>92.809555026862185</v>
      </c>
      <c r="T338" s="38">
        <f>100</f>
        <v>100</v>
      </c>
      <c r="U338" s="39">
        <f t="shared" si="22"/>
        <v>2.9053819126493607</v>
      </c>
      <c r="V338" s="40">
        <f t="shared" si="23"/>
        <v>62</v>
      </c>
    </row>
    <row r="339" spans="1:22" ht="75" customHeight="1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30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1">
        <v>98.141277600006717</v>
      </c>
      <c r="N339" s="31">
        <v>97.887323943661968</v>
      </c>
      <c r="O339" s="31">
        <v>88</v>
      </c>
      <c r="P339" s="31">
        <v>99.436619718309856</v>
      </c>
      <c r="Q339" s="31">
        <v>98.943661971830991</v>
      </c>
      <c r="R339" s="36">
        <f t="shared" si="20"/>
        <v>96.481776646761915</v>
      </c>
      <c r="S339" s="37">
        <f t="shared" si="21"/>
        <v>92.809555026862185</v>
      </c>
      <c r="T339" s="38">
        <f>100</f>
        <v>100</v>
      </c>
      <c r="U339" s="39">
        <f t="shared" si="22"/>
        <v>3.5182233532380849</v>
      </c>
      <c r="V339" s="40">
        <f t="shared" si="23"/>
        <v>80</v>
      </c>
    </row>
    <row r="340" spans="1:22" ht="90" customHeight="1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30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1">
        <v>96.558513612693531</v>
      </c>
      <c r="N340" s="31">
        <v>97.711267605633793</v>
      </c>
      <c r="O340" s="31">
        <v>94</v>
      </c>
      <c r="P340" s="31">
        <v>98.548062568962166</v>
      </c>
      <c r="Q340" s="31">
        <v>99.08450704225352</v>
      </c>
      <c r="R340" s="36">
        <f t="shared" si="20"/>
        <v>97.180470165908602</v>
      </c>
      <c r="S340" s="37">
        <f t="shared" si="21"/>
        <v>92.809555026862185</v>
      </c>
      <c r="T340" s="38">
        <f>100</f>
        <v>100</v>
      </c>
      <c r="U340" s="39">
        <f t="shared" si="22"/>
        <v>2.8195298340913979</v>
      </c>
      <c r="V340" s="40">
        <f t="shared" si="23"/>
        <v>58</v>
      </c>
    </row>
    <row r="341" spans="1:22" ht="90" customHeight="1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30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1">
        <v>98.548759983186216</v>
      </c>
      <c r="N341" s="31">
        <v>98.360655737704917</v>
      </c>
      <c r="O341" s="31">
        <v>94</v>
      </c>
      <c r="P341" s="31">
        <v>99.78142076502732</v>
      </c>
      <c r="Q341" s="31">
        <v>99.78142076502732</v>
      </c>
      <c r="R341" s="36">
        <f t="shared" si="20"/>
        <v>98.094451450189155</v>
      </c>
      <c r="S341" s="37">
        <f t="shared" si="21"/>
        <v>92.809555026862185</v>
      </c>
      <c r="T341" s="38">
        <f>100</f>
        <v>100</v>
      </c>
      <c r="U341" s="39">
        <f t="shared" si="22"/>
        <v>1.9055485498108453</v>
      </c>
      <c r="V341" s="40">
        <f t="shared" si="23"/>
        <v>21</v>
      </c>
    </row>
    <row r="342" spans="1:22" ht="75" customHeight="1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30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1">
        <v>97.987579904757823</v>
      </c>
      <c r="N342" s="31">
        <v>96.932515337423311</v>
      </c>
      <c r="O342" s="31">
        <v>82</v>
      </c>
      <c r="P342" s="31">
        <v>98.773006134969336</v>
      </c>
      <c r="Q342" s="31">
        <v>99.141104294478538</v>
      </c>
      <c r="R342" s="36">
        <f t="shared" si="20"/>
        <v>94.96684113432579</v>
      </c>
      <c r="S342" s="37">
        <f t="shared" si="21"/>
        <v>92.809555026862185</v>
      </c>
      <c r="T342" s="38">
        <f>100</f>
        <v>100</v>
      </c>
      <c r="U342" s="39">
        <f t="shared" si="22"/>
        <v>5.0331588656742099</v>
      </c>
      <c r="V342" s="40">
        <f t="shared" si="23"/>
        <v>132</v>
      </c>
    </row>
    <row r="343" spans="1:22" ht="60" customHeight="1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30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1">
        <v>96.378951480408745</v>
      </c>
      <c r="N343" s="31">
        <v>96.998420221169027</v>
      </c>
      <c r="O343" s="31">
        <v>99.189189189189193</v>
      </c>
      <c r="P343" s="31">
        <v>98.925750394944714</v>
      </c>
      <c r="Q343" s="31">
        <v>98.578199052132703</v>
      </c>
      <c r="R343" s="36">
        <f t="shared" si="20"/>
        <v>98.014102067568885</v>
      </c>
      <c r="S343" s="37">
        <f t="shared" si="21"/>
        <v>92.809555026862185</v>
      </c>
      <c r="T343" s="38">
        <f>100</f>
        <v>100</v>
      </c>
      <c r="U343" s="39">
        <f t="shared" si="22"/>
        <v>1.985897932431115</v>
      </c>
      <c r="V343" s="40">
        <f t="shared" si="23"/>
        <v>25</v>
      </c>
    </row>
    <row r="344" spans="1:22" ht="60" customHeight="1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30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1">
        <v>96.480324877271443</v>
      </c>
      <c r="N344" s="31">
        <v>99.158249158249163</v>
      </c>
      <c r="O344" s="31">
        <v>93.268292682926827</v>
      </c>
      <c r="P344" s="31">
        <v>99.788396788396781</v>
      </c>
      <c r="Q344" s="31">
        <v>99.090909090909093</v>
      </c>
      <c r="R344" s="36">
        <f t="shared" si="20"/>
        <v>97.557234519550661</v>
      </c>
      <c r="S344" s="37">
        <f t="shared" si="21"/>
        <v>92.809555026862185</v>
      </c>
      <c r="T344" s="38">
        <f>100</f>
        <v>100</v>
      </c>
      <c r="U344" s="39">
        <f t="shared" si="22"/>
        <v>2.4427654804493386</v>
      </c>
      <c r="V344" s="40">
        <f t="shared" si="23"/>
        <v>39</v>
      </c>
    </row>
    <row r="345" spans="1:22" ht="150" customHeight="1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30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1">
        <v>95.352518880296657</v>
      </c>
      <c r="N345" s="31">
        <v>96.502057613168716</v>
      </c>
      <c r="O345" s="31">
        <v>86.8</v>
      </c>
      <c r="P345" s="31">
        <v>98.457138871451505</v>
      </c>
      <c r="Q345" s="31">
        <v>99.176954732510296</v>
      </c>
      <c r="R345" s="36">
        <f t="shared" si="20"/>
        <v>95.257734019485426</v>
      </c>
      <c r="S345" s="37">
        <f t="shared" si="21"/>
        <v>92.809555026862185</v>
      </c>
      <c r="T345" s="38">
        <f>100</f>
        <v>100</v>
      </c>
      <c r="U345" s="39">
        <f t="shared" si="22"/>
        <v>4.7422659805145742</v>
      </c>
      <c r="V345" s="40">
        <f t="shared" si="23"/>
        <v>124</v>
      </c>
    </row>
    <row r="346" spans="1:22" ht="60" customHeight="1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30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1">
        <v>95.242604809533944</v>
      </c>
      <c r="N346" s="31">
        <v>97.447447447447445</v>
      </c>
      <c r="O346" s="31">
        <v>99.739130434782609</v>
      </c>
      <c r="P346" s="31">
        <v>99.099099099099107</v>
      </c>
      <c r="Q346" s="31">
        <v>99.129129129129126</v>
      </c>
      <c r="R346" s="36">
        <f t="shared" si="20"/>
        <v>98.131482183998429</v>
      </c>
      <c r="S346" s="37">
        <f t="shared" si="21"/>
        <v>92.809555026862185</v>
      </c>
      <c r="T346" s="38">
        <f>100</f>
        <v>100</v>
      </c>
      <c r="U346" s="39">
        <f t="shared" si="22"/>
        <v>1.868517816001571</v>
      </c>
      <c r="V346" s="40">
        <f t="shared" si="23"/>
        <v>19</v>
      </c>
    </row>
    <row r="347" spans="1:22" ht="75" customHeight="1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30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1">
        <v>97.988408851422548</v>
      </c>
      <c r="N347" s="31">
        <v>98.972602739726028</v>
      </c>
      <c r="O347" s="31">
        <v>100</v>
      </c>
      <c r="P347" s="31">
        <v>99.831932773109244</v>
      </c>
      <c r="Q347" s="31">
        <v>98.69863013698631</v>
      </c>
      <c r="R347" s="36">
        <f t="shared" si="20"/>
        <v>99.098314900248823</v>
      </c>
      <c r="S347" s="37">
        <f t="shared" si="21"/>
        <v>92.809555026862185</v>
      </c>
      <c r="T347" s="38">
        <f>100</f>
        <v>100</v>
      </c>
      <c r="U347" s="39">
        <f t="shared" si="22"/>
        <v>0.90168509975117672</v>
      </c>
      <c r="V347" s="40">
        <f t="shared" si="23"/>
        <v>3</v>
      </c>
    </row>
    <row r="348" spans="1:22" ht="60" customHeight="1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30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1">
        <v>97.68416768416769</v>
      </c>
      <c r="N348" s="31">
        <v>98.6013986013986</v>
      </c>
      <c r="O348" s="31">
        <v>97.954545454545453</v>
      </c>
      <c r="P348" s="31">
        <v>98.592101540078417</v>
      </c>
      <c r="Q348" s="31">
        <v>97.878787878787875</v>
      </c>
      <c r="R348" s="36">
        <f t="shared" si="20"/>
        <v>98.142200231795613</v>
      </c>
      <c r="S348" s="37">
        <f t="shared" si="21"/>
        <v>92.809555026862185</v>
      </c>
      <c r="T348" s="38">
        <f>100</f>
        <v>100</v>
      </c>
      <c r="U348" s="39">
        <f t="shared" si="22"/>
        <v>1.8577997682043872</v>
      </c>
      <c r="V348" s="40">
        <f t="shared" si="23"/>
        <v>18</v>
      </c>
    </row>
    <row r="349" spans="1:22" ht="75" customHeight="1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30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1">
        <v>97.352538492750426</v>
      </c>
      <c r="N349" s="31">
        <v>98.743718592964825</v>
      </c>
      <c r="O349" s="31">
        <v>98.571428571428569</v>
      </c>
      <c r="P349" s="31">
        <v>99.195979899497502</v>
      </c>
      <c r="Q349" s="31">
        <v>99.195979899497488</v>
      </c>
      <c r="R349" s="36">
        <f t="shared" si="20"/>
        <v>98.611929091227765</v>
      </c>
      <c r="S349" s="37">
        <f t="shared" si="21"/>
        <v>92.809555026862185</v>
      </c>
      <c r="T349" s="38">
        <f>100</f>
        <v>100</v>
      </c>
      <c r="U349" s="39">
        <f t="shared" si="22"/>
        <v>1.3880709087722352</v>
      </c>
      <c r="V349" s="40">
        <f t="shared" si="23"/>
        <v>10</v>
      </c>
    </row>
    <row r="350" spans="1:22" ht="75" customHeight="1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30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1">
        <v>89.631656441137821</v>
      </c>
      <c r="N350" s="31">
        <v>84.174757281553397</v>
      </c>
      <c r="O350" s="31">
        <v>68.63636363636364</v>
      </c>
      <c r="P350" s="31">
        <v>99.417475728155352</v>
      </c>
      <c r="Q350" s="31">
        <v>98.203883495145632</v>
      </c>
      <c r="R350" s="36">
        <f t="shared" si="20"/>
        <v>88.012827316471174</v>
      </c>
      <c r="S350" s="37">
        <f t="shared" si="21"/>
        <v>92.809555026862185</v>
      </c>
      <c r="T350" s="38">
        <f>100</f>
        <v>100</v>
      </c>
      <c r="U350" s="39">
        <f t="shared" si="22"/>
        <v>11.987172683528826</v>
      </c>
      <c r="V350" s="40">
        <f t="shared" si="23"/>
        <v>322</v>
      </c>
    </row>
    <row r="351" spans="1:22" ht="75" customHeight="1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30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1">
        <v>96.394706778370136</v>
      </c>
      <c r="N351" s="31">
        <v>98.349834983498354</v>
      </c>
      <c r="O351" s="31">
        <v>66.5</v>
      </c>
      <c r="P351" s="31">
        <v>98.803180318031792</v>
      </c>
      <c r="Q351" s="31">
        <v>98.811881188118818</v>
      </c>
      <c r="R351" s="36">
        <f t="shared" si="20"/>
        <v>91.771920653603814</v>
      </c>
      <c r="S351" s="37">
        <f t="shared" si="21"/>
        <v>92.809555026862185</v>
      </c>
      <c r="T351" s="38">
        <f>100</f>
        <v>100</v>
      </c>
      <c r="U351" s="39">
        <f t="shared" si="22"/>
        <v>8.2280793463961857</v>
      </c>
      <c r="V351" s="40">
        <f t="shared" si="23"/>
        <v>243</v>
      </c>
    </row>
    <row r="352" spans="1:22" ht="75" customHeight="1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30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1">
        <v>95.218823745913539</v>
      </c>
      <c r="N352" s="31">
        <v>96.078431372549019</v>
      </c>
      <c r="O352" s="31">
        <v>78.25</v>
      </c>
      <c r="P352" s="31">
        <v>98.039215686274517</v>
      </c>
      <c r="Q352" s="31">
        <v>98.431372549019613</v>
      </c>
      <c r="R352" s="36">
        <f t="shared" si="20"/>
        <v>93.203568670751338</v>
      </c>
      <c r="S352" s="37">
        <f t="shared" si="21"/>
        <v>92.809555026862185</v>
      </c>
      <c r="T352" s="38">
        <f>100</f>
        <v>100</v>
      </c>
      <c r="U352" s="39">
        <f t="shared" si="22"/>
        <v>6.7964313292486622</v>
      </c>
      <c r="V352" s="40">
        <f t="shared" si="23"/>
        <v>203</v>
      </c>
    </row>
    <row r="353" spans="1:22" ht="75" customHeight="1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30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1">
        <v>89.413082016023196</v>
      </c>
      <c r="N353" s="31">
        <v>97.47899159663865</v>
      </c>
      <c r="O353" s="31">
        <v>88</v>
      </c>
      <c r="P353" s="31">
        <v>98.319327731092443</v>
      </c>
      <c r="Q353" s="31">
        <v>98.151260504201673</v>
      </c>
      <c r="R353" s="36">
        <f t="shared" si="20"/>
        <v>94.272532369591204</v>
      </c>
      <c r="S353" s="37">
        <f t="shared" si="21"/>
        <v>92.809555026862185</v>
      </c>
      <c r="T353" s="38">
        <f>100</f>
        <v>100</v>
      </c>
      <c r="U353" s="39">
        <f t="shared" si="22"/>
        <v>5.7274676304087961</v>
      </c>
      <c r="V353" s="40">
        <f t="shared" si="23"/>
        <v>164</v>
      </c>
    </row>
    <row r="354" spans="1:22" ht="75" customHeight="1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30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1">
        <v>95.656475877064111</v>
      </c>
      <c r="N354" s="31">
        <v>98.529411764705884</v>
      </c>
      <c r="O354" s="31">
        <v>97.58064516129032</v>
      </c>
      <c r="P354" s="31">
        <v>97.47611865258925</v>
      </c>
      <c r="Q354" s="31">
        <v>97.511312217194558</v>
      </c>
      <c r="R354" s="36">
        <f t="shared" si="20"/>
        <v>97.350792734568827</v>
      </c>
      <c r="S354" s="37">
        <f t="shared" si="21"/>
        <v>92.809555026862185</v>
      </c>
      <c r="T354" s="38">
        <f>100</f>
        <v>100</v>
      </c>
      <c r="U354" s="39">
        <f t="shared" si="22"/>
        <v>2.6492072654311727</v>
      </c>
      <c r="V354" s="40">
        <f t="shared" si="23"/>
        <v>46</v>
      </c>
    </row>
    <row r="355" spans="1:22" ht="75" customHeight="1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30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1">
        <v>95.062876214315509</v>
      </c>
      <c r="N355" s="31">
        <v>95.978391356542616</v>
      </c>
      <c r="O355" s="31">
        <v>99.333333333333329</v>
      </c>
      <c r="P355" s="31">
        <v>98.021269113706097</v>
      </c>
      <c r="Q355" s="31">
        <v>97.647058823529406</v>
      </c>
      <c r="R355" s="36">
        <f t="shared" si="20"/>
        <v>97.208585768285388</v>
      </c>
      <c r="S355" s="37">
        <f t="shared" si="21"/>
        <v>92.809555026862185</v>
      </c>
      <c r="T355" s="38">
        <f>100</f>
        <v>100</v>
      </c>
      <c r="U355" s="39">
        <f t="shared" si="22"/>
        <v>2.7914142317146116</v>
      </c>
      <c r="V355" s="40">
        <f t="shared" si="23"/>
        <v>53</v>
      </c>
    </row>
    <row r="356" spans="1:22" ht="75" customHeight="1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30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1">
        <v>92.934287934287937</v>
      </c>
      <c r="N356" s="31">
        <v>99.145299145299134</v>
      </c>
      <c r="O356" s="31">
        <v>68</v>
      </c>
      <c r="P356" s="31">
        <v>99.658119658119659</v>
      </c>
      <c r="Q356" s="31">
        <v>97.008547008546998</v>
      </c>
      <c r="R356" s="36">
        <f t="shared" si="20"/>
        <v>91.349250749250743</v>
      </c>
      <c r="S356" s="37">
        <f t="shared" si="21"/>
        <v>92.809555026862185</v>
      </c>
      <c r="T356" s="38">
        <f>100</f>
        <v>100</v>
      </c>
      <c r="U356" s="39">
        <f t="shared" si="22"/>
        <v>8.6507492507492572</v>
      </c>
      <c r="V356" s="40">
        <f t="shared" si="23"/>
        <v>250</v>
      </c>
    </row>
    <row r="357" spans="1:22" ht="75" customHeight="1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30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1">
        <v>94.247444262035714</v>
      </c>
      <c r="N357" s="31">
        <v>98.148148148148152</v>
      </c>
      <c r="O357" s="31">
        <v>80</v>
      </c>
      <c r="P357" s="31">
        <v>99.293915444543074</v>
      </c>
      <c r="Q357" s="31">
        <v>99.124579124579128</v>
      </c>
      <c r="R357" s="36">
        <f t="shared" si="20"/>
        <v>94.162817395861225</v>
      </c>
      <c r="S357" s="37">
        <f t="shared" si="21"/>
        <v>92.809555026862185</v>
      </c>
      <c r="T357" s="38">
        <f>100</f>
        <v>100</v>
      </c>
      <c r="U357" s="39">
        <f t="shared" si="22"/>
        <v>5.8371826041387749</v>
      </c>
      <c r="V357" s="40">
        <f t="shared" si="23"/>
        <v>169</v>
      </c>
    </row>
    <row r="358" spans="1:22" ht="75" customHeight="1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30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1">
        <v>95.674652231837442</v>
      </c>
      <c r="N358" s="31">
        <v>96.597633136094672</v>
      </c>
      <c r="O358" s="31">
        <v>97.41935483870968</v>
      </c>
      <c r="P358" s="31">
        <v>98.664640972333288</v>
      </c>
      <c r="Q358" s="31">
        <v>97.795857988165693</v>
      </c>
      <c r="R358" s="36">
        <f t="shared" si="20"/>
        <v>97.230427833428152</v>
      </c>
      <c r="S358" s="37">
        <f t="shared" si="21"/>
        <v>92.809555026862185</v>
      </c>
      <c r="T358" s="38">
        <f>100</f>
        <v>100</v>
      </c>
      <c r="U358" s="39">
        <f t="shared" si="22"/>
        <v>2.769572166571848</v>
      </c>
      <c r="V358" s="40">
        <f t="shared" si="23"/>
        <v>50</v>
      </c>
    </row>
    <row r="359" spans="1:22" ht="75" customHeight="1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30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1">
        <v>93.447827256143199</v>
      </c>
      <c r="N359" s="31">
        <v>95.218800648298213</v>
      </c>
      <c r="O359" s="31">
        <v>86.125</v>
      </c>
      <c r="P359" s="31">
        <v>96.657140391088788</v>
      </c>
      <c r="Q359" s="31">
        <v>96.807131280388973</v>
      </c>
      <c r="R359" s="36">
        <f t="shared" si="20"/>
        <v>93.651179915183846</v>
      </c>
      <c r="S359" s="37">
        <f t="shared" si="21"/>
        <v>92.809555026862185</v>
      </c>
      <c r="T359" s="38">
        <f>100</f>
        <v>100</v>
      </c>
      <c r="U359" s="39">
        <f t="shared" si="22"/>
        <v>6.348820084816154</v>
      </c>
      <c r="V359" s="40">
        <f t="shared" si="23"/>
        <v>185</v>
      </c>
    </row>
    <row r="360" spans="1:22" ht="75" customHeight="1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30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1">
        <v>95.107057539356902</v>
      </c>
      <c r="N360" s="31">
        <v>94.977843426883311</v>
      </c>
      <c r="O360" s="31">
        <v>59.5</v>
      </c>
      <c r="P360" s="31">
        <v>98.11836981334767</v>
      </c>
      <c r="Q360" s="31">
        <v>97.946824224519929</v>
      </c>
      <c r="R360" s="36">
        <f t="shared" si="20"/>
        <v>89.130019000821562</v>
      </c>
      <c r="S360" s="37">
        <f t="shared" si="21"/>
        <v>92.809555026862185</v>
      </c>
      <c r="T360" s="38">
        <f>100</f>
        <v>100</v>
      </c>
      <c r="U360" s="39">
        <f t="shared" si="22"/>
        <v>10.869980999178438</v>
      </c>
      <c r="V360" s="40">
        <f t="shared" si="23"/>
        <v>300</v>
      </c>
    </row>
    <row r="361" spans="1:22" ht="75" customHeight="1">
      <c r="A361" s="11">
        <v>8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30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1">
        <v>93.698695432109588</v>
      </c>
      <c r="N361" s="31">
        <v>96.036585365853654</v>
      </c>
      <c r="O361" s="31">
        <v>59.625</v>
      </c>
      <c r="P361" s="31">
        <v>98.466842021361401</v>
      </c>
      <c r="Q361" s="31">
        <v>97.5</v>
      </c>
      <c r="R361" s="36">
        <f t="shared" si="20"/>
        <v>89.065424563864937</v>
      </c>
      <c r="S361" s="37">
        <f t="shared" si="21"/>
        <v>92.809555026862185</v>
      </c>
      <c r="T361" s="38">
        <f>100</f>
        <v>100</v>
      </c>
      <c r="U361" s="39">
        <f t="shared" si="22"/>
        <v>10.934575436135063</v>
      </c>
      <c r="V361" s="40">
        <f t="shared" si="23"/>
        <v>301</v>
      </c>
    </row>
    <row r="362" spans="1:22" ht="75" customHeight="1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30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1">
        <v>99.443447166540693</v>
      </c>
      <c r="N362" s="31">
        <v>99.9184339314845</v>
      </c>
      <c r="O362" s="31">
        <v>70</v>
      </c>
      <c r="P362" s="31">
        <v>99.892818424013598</v>
      </c>
      <c r="Q362" s="31">
        <v>99.722675367047302</v>
      </c>
      <c r="R362" s="36">
        <f t="shared" si="20"/>
        <v>93.795474977817221</v>
      </c>
      <c r="S362" s="37">
        <f t="shared" si="21"/>
        <v>92.809555026862185</v>
      </c>
      <c r="T362" s="38">
        <f>100</f>
        <v>100</v>
      </c>
      <c r="U362" s="39">
        <f t="shared" si="22"/>
        <v>6.2045250221827786</v>
      </c>
      <c r="V362" s="40">
        <f t="shared" si="23"/>
        <v>179</v>
      </c>
    </row>
    <row r="363" spans="1:22" ht="75" customHeight="1">
      <c r="A363" s="11">
        <v>7</v>
      </c>
      <c r="B363" s="12" t="s">
        <v>4</v>
      </c>
      <c r="C363" s="13" t="s">
        <v>4</v>
      </c>
      <c r="D363" s="41" t="s">
        <v>5</v>
      </c>
      <c r="E363" s="12" t="s">
        <v>3</v>
      </c>
      <c r="F363" s="11" t="s">
        <v>1239</v>
      </c>
      <c r="G363" s="11" t="s">
        <v>22</v>
      </c>
      <c r="H363" s="30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1">
        <v>97.070825630550615</v>
      </c>
      <c r="N363" s="31">
        <v>98.0243161094225</v>
      </c>
      <c r="O363" s="31">
        <v>66.92307692307692</v>
      </c>
      <c r="P363" s="31">
        <v>98.437050071988494</v>
      </c>
      <c r="Q363" s="31">
        <v>98.449848024316111</v>
      </c>
      <c r="R363" s="36">
        <f t="shared" si="20"/>
        <v>91.781023351870928</v>
      </c>
      <c r="S363" s="37">
        <f t="shared" si="21"/>
        <v>92.809555026862185</v>
      </c>
      <c r="T363" s="38">
        <f>100</f>
        <v>100</v>
      </c>
      <c r="U363" s="39">
        <f t="shared" si="22"/>
        <v>8.2189766481290718</v>
      </c>
      <c r="V363" s="40">
        <f t="shared" si="23"/>
        <v>242</v>
      </c>
    </row>
    <row r="364" spans="1:22" ht="60" customHeight="1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30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1">
        <v>98.893827787655567</v>
      </c>
      <c r="N364" s="31">
        <v>96.850393700787407</v>
      </c>
      <c r="O364" s="31">
        <v>94</v>
      </c>
      <c r="P364" s="31">
        <v>95.416638137624119</v>
      </c>
      <c r="Q364" s="31">
        <v>96.141732283464563</v>
      </c>
      <c r="R364" s="36">
        <f t="shared" si="20"/>
        <v>96.260518381906337</v>
      </c>
      <c r="S364" s="37">
        <f t="shared" si="21"/>
        <v>92.809555026862185</v>
      </c>
      <c r="T364" s="38">
        <f>100</f>
        <v>100</v>
      </c>
      <c r="U364" s="39">
        <f t="shared" si="22"/>
        <v>3.739481618093663</v>
      </c>
      <c r="V364" s="40">
        <f t="shared" si="23"/>
        <v>88</v>
      </c>
    </row>
    <row r="365" spans="1:22" ht="90" customHeight="1">
      <c r="A365" s="11">
        <v>16</v>
      </c>
      <c r="B365" s="12" t="s">
        <v>4</v>
      </c>
      <c r="C365" s="41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30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1">
        <v>93.62232543575827</v>
      </c>
      <c r="N365" s="31">
        <v>97.014925373134332</v>
      </c>
      <c r="O365" s="31">
        <v>51.41935483870968</v>
      </c>
      <c r="P365" s="31">
        <v>99.113130002163103</v>
      </c>
      <c r="Q365" s="31">
        <v>99.137645107794356</v>
      </c>
      <c r="R365" s="36">
        <f t="shared" si="20"/>
        <v>88.06147615151194</v>
      </c>
      <c r="S365" s="37">
        <f t="shared" si="21"/>
        <v>92.809555026862185</v>
      </c>
      <c r="T365" s="38">
        <f>100</f>
        <v>100</v>
      </c>
      <c r="U365" s="39">
        <f t="shared" si="22"/>
        <v>11.93852384848806</v>
      </c>
      <c r="V365" s="40">
        <f t="shared" si="23"/>
        <v>320</v>
      </c>
    </row>
    <row r="366" spans="1:22" ht="60" customHeight="1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30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1">
        <v>95.774032459425712</v>
      </c>
      <c r="N366" s="31">
        <v>98.611111111111114</v>
      </c>
      <c r="O366" s="31">
        <v>94</v>
      </c>
      <c r="P366" s="31">
        <v>99.506930243126561</v>
      </c>
      <c r="Q366" s="31">
        <v>99.120370370370381</v>
      </c>
      <c r="R366" s="36">
        <f t="shared" si="20"/>
        <v>97.402488836806739</v>
      </c>
      <c r="S366" s="37">
        <f t="shared" si="21"/>
        <v>92.809555026862185</v>
      </c>
      <c r="T366" s="38">
        <f>100</f>
        <v>100</v>
      </c>
      <c r="U366" s="39">
        <f t="shared" si="22"/>
        <v>2.5975111631932606</v>
      </c>
      <c r="V366" s="40">
        <f t="shared" si="23"/>
        <v>45</v>
      </c>
    </row>
    <row r="367" spans="1:22" ht="60" customHeight="1">
      <c r="A367" s="11">
        <v>15</v>
      </c>
      <c r="B367" s="12" t="s">
        <v>4</v>
      </c>
      <c r="C367" s="41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30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1">
        <v>96.040489236896732</v>
      </c>
      <c r="N367" s="31">
        <v>98.580441640378552</v>
      </c>
      <c r="O367" s="31">
        <v>48.333333333333329</v>
      </c>
      <c r="P367" s="31">
        <v>98.899485178364131</v>
      </c>
      <c r="Q367" s="31">
        <v>98.67507886435331</v>
      </c>
      <c r="R367" s="36">
        <f t="shared" si="20"/>
        <v>88.105765650665219</v>
      </c>
      <c r="S367" s="37">
        <f t="shared" si="21"/>
        <v>92.809555026862185</v>
      </c>
      <c r="T367" s="38">
        <f>100</f>
        <v>100</v>
      </c>
      <c r="U367" s="39">
        <f t="shared" si="22"/>
        <v>11.894234349334781</v>
      </c>
      <c r="V367" s="40">
        <f t="shared" si="23"/>
        <v>319</v>
      </c>
    </row>
    <row r="368" spans="1:22" ht="60" customHeight="1">
      <c r="A368" s="11">
        <v>39</v>
      </c>
      <c r="B368" s="12" t="s">
        <v>4</v>
      </c>
      <c r="C368" s="41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30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1">
        <v>97.581054735496991</v>
      </c>
      <c r="N368" s="31">
        <v>99.30167597765363</v>
      </c>
      <c r="O368" s="31">
        <v>74</v>
      </c>
      <c r="P368" s="31">
        <v>98.813477411996672</v>
      </c>
      <c r="Q368" s="31">
        <v>99.162011173184368</v>
      </c>
      <c r="R368" s="36">
        <f t="shared" si="20"/>
        <v>93.771643859666341</v>
      </c>
      <c r="S368" s="37">
        <f t="shared" si="21"/>
        <v>92.809555026862185</v>
      </c>
      <c r="T368" s="38">
        <f>100</f>
        <v>100</v>
      </c>
      <c r="U368" s="39">
        <f t="shared" si="22"/>
        <v>6.2283561403336591</v>
      </c>
      <c r="V368" s="40">
        <f t="shared" si="23"/>
        <v>180</v>
      </c>
    </row>
    <row r="369" spans="1:22" ht="60" customHeight="1">
      <c r="A369" s="11">
        <v>13</v>
      </c>
      <c r="B369" s="12" t="s">
        <v>4</v>
      </c>
      <c r="C369" s="41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30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1">
        <v>95.366383222203382</v>
      </c>
      <c r="N369" s="31">
        <v>81.828793774319067</v>
      </c>
      <c r="O369" s="31">
        <v>70.125</v>
      </c>
      <c r="P369" s="31">
        <v>97.252044786786314</v>
      </c>
      <c r="Q369" s="31">
        <v>97.276264591439684</v>
      </c>
      <c r="R369" s="36">
        <f t="shared" si="20"/>
        <v>88.369697274949701</v>
      </c>
      <c r="S369" s="37">
        <f t="shared" si="21"/>
        <v>92.809555026862185</v>
      </c>
      <c r="T369" s="38">
        <f>100</f>
        <v>100</v>
      </c>
      <c r="U369" s="39">
        <f t="shared" si="22"/>
        <v>11.630302725050299</v>
      </c>
      <c r="V369" s="40">
        <f t="shared" si="23"/>
        <v>313</v>
      </c>
    </row>
    <row r="370" spans="1:22" ht="60" customHeight="1">
      <c r="A370" s="11">
        <v>1</v>
      </c>
      <c r="B370" s="12" t="s">
        <v>4</v>
      </c>
      <c r="C370" s="41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30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1">
        <v>95.644522144522142</v>
      </c>
      <c r="N370" s="31">
        <v>95.299145299145295</v>
      </c>
      <c r="O370" s="31">
        <v>36</v>
      </c>
      <c r="P370" s="31">
        <v>98.632478632478637</v>
      </c>
      <c r="Q370" s="31">
        <v>98.888888888888886</v>
      </c>
      <c r="R370" s="36">
        <f t="shared" si="20"/>
        <v>84.893006993006992</v>
      </c>
      <c r="S370" s="37">
        <f t="shared" si="21"/>
        <v>92.809555026862185</v>
      </c>
      <c r="T370" s="38">
        <f>100</f>
        <v>100</v>
      </c>
      <c r="U370" s="39">
        <f t="shared" si="22"/>
        <v>15.106993006993008</v>
      </c>
      <c r="V370" s="40">
        <f t="shared" si="23"/>
        <v>358</v>
      </c>
    </row>
    <row r="371" spans="1:22" ht="60" customHeight="1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30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1">
        <v>91.099406056852871</v>
      </c>
      <c r="N371" s="31">
        <v>96.322115384615387</v>
      </c>
      <c r="O371" s="31">
        <v>27.959183673469386</v>
      </c>
      <c r="P371" s="31">
        <v>98.937744232107505</v>
      </c>
      <c r="Q371" s="31">
        <v>98.40384615384616</v>
      </c>
      <c r="R371" s="36">
        <f t="shared" si="20"/>
        <v>82.544459100178273</v>
      </c>
      <c r="S371" s="37">
        <f t="shared" si="21"/>
        <v>92.809555026862185</v>
      </c>
      <c r="T371" s="38">
        <f>100</f>
        <v>100</v>
      </c>
      <c r="U371" s="39">
        <f t="shared" si="22"/>
        <v>17.455540899821727</v>
      </c>
      <c r="V371" s="40">
        <f t="shared" si="23"/>
        <v>371</v>
      </c>
    </row>
    <row r="372" spans="1:22" ht="60" customHeight="1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30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1">
        <v>90.639037433155082</v>
      </c>
      <c r="N372" s="31">
        <v>91.577540106951872</v>
      </c>
      <c r="O372" s="31">
        <v>52</v>
      </c>
      <c r="P372" s="31">
        <v>96.504362510554472</v>
      </c>
      <c r="Q372" s="31">
        <v>94.919786096256686</v>
      </c>
      <c r="R372" s="36">
        <f t="shared" si="20"/>
        <v>85.12814522938362</v>
      </c>
      <c r="S372" s="37">
        <f t="shared" si="21"/>
        <v>92.809555026862185</v>
      </c>
      <c r="T372" s="38">
        <f>100</f>
        <v>100</v>
      </c>
      <c r="U372" s="39">
        <f t="shared" si="22"/>
        <v>14.87185477061638</v>
      </c>
      <c r="V372" s="40">
        <f t="shared" si="23"/>
        <v>354</v>
      </c>
    </row>
    <row r="373" spans="1:22" ht="60" customHeight="1">
      <c r="A373" s="11">
        <v>2</v>
      </c>
      <c r="B373" s="12" t="s">
        <v>4</v>
      </c>
      <c r="C373" s="41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30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1">
        <v>96.331849968213604</v>
      </c>
      <c r="N373" s="31">
        <v>96.942148760330582</v>
      </c>
      <c r="O373" s="31">
        <v>35.610389610389603</v>
      </c>
      <c r="P373" s="31">
        <v>98.855002790831676</v>
      </c>
      <c r="Q373" s="31">
        <v>98.760330578512395</v>
      </c>
      <c r="R373" s="36">
        <f t="shared" si="20"/>
        <v>85.299944341655561</v>
      </c>
      <c r="S373" s="37">
        <f t="shared" si="21"/>
        <v>92.809555026862185</v>
      </c>
      <c r="T373" s="38">
        <f>100</f>
        <v>100</v>
      </c>
      <c r="U373" s="39">
        <f t="shared" si="22"/>
        <v>14.700055658344439</v>
      </c>
      <c r="V373" s="40">
        <f t="shared" si="23"/>
        <v>351</v>
      </c>
    </row>
    <row r="374" spans="1:22" ht="60" customHeight="1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30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1">
        <v>93.341103341103334</v>
      </c>
      <c r="N374" s="31">
        <v>98.232323232323239</v>
      </c>
      <c r="O374" s="31">
        <v>100</v>
      </c>
      <c r="P374" s="31">
        <v>99.472502805836143</v>
      </c>
      <c r="Q374" s="31">
        <v>98.030303030303031</v>
      </c>
      <c r="R374" s="36">
        <f t="shared" si="20"/>
        <v>97.815246481913135</v>
      </c>
      <c r="S374" s="37">
        <f t="shared" si="21"/>
        <v>92.809555026862185</v>
      </c>
      <c r="T374" s="38">
        <f>100</f>
        <v>100</v>
      </c>
      <c r="U374" s="39">
        <f t="shared" si="22"/>
        <v>2.1847535180868647</v>
      </c>
      <c r="V374" s="40">
        <f t="shared" si="23"/>
        <v>32</v>
      </c>
    </row>
    <row r="375" spans="1:22" ht="60" customHeight="1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30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1">
        <v>95.724764366068712</v>
      </c>
      <c r="N375" s="31">
        <v>97.035573122529655</v>
      </c>
      <c r="O375" s="31">
        <v>92</v>
      </c>
      <c r="P375" s="31">
        <v>97.83713714990013</v>
      </c>
      <c r="Q375" s="31">
        <v>98.418972332015812</v>
      </c>
      <c r="R375" s="36">
        <f t="shared" si="20"/>
        <v>96.203289394102853</v>
      </c>
      <c r="S375" s="37">
        <f t="shared" si="21"/>
        <v>92.809555026862185</v>
      </c>
      <c r="T375" s="38">
        <f>100</f>
        <v>100</v>
      </c>
      <c r="U375" s="39">
        <f t="shared" si="22"/>
        <v>3.7967106058971467</v>
      </c>
      <c r="V375" s="40">
        <f t="shared" si="23"/>
        <v>89</v>
      </c>
    </row>
    <row r="376" spans="1:22" ht="75" customHeight="1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30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1">
        <v>97.460615695909809</v>
      </c>
      <c r="N376" s="31">
        <v>98.648648648648646</v>
      </c>
      <c r="O376" s="31">
        <v>26.666666666666664</v>
      </c>
      <c r="P376" s="31">
        <v>99.459459459459467</v>
      </c>
      <c r="Q376" s="31">
        <v>99.594594594594597</v>
      </c>
      <c r="R376" s="36">
        <f t="shared" si="20"/>
        <v>84.365997013055832</v>
      </c>
      <c r="S376" s="37">
        <f t="shared" si="21"/>
        <v>92.809555026862185</v>
      </c>
      <c r="T376" s="38">
        <f>100</f>
        <v>100</v>
      </c>
      <c r="U376" s="39">
        <f t="shared" si="22"/>
        <v>15.634002986944168</v>
      </c>
      <c r="V376" s="40">
        <f t="shared" si="23"/>
        <v>361</v>
      </c>
    </row>
    <row r="377" spans="1:22" ht="60" customHeight="1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30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1">
        <v>88.24300162697952</v>
      </c>
      <c r="N377" s="31">
        <v>82.541436464088406</v>
      </c>
      <c r="O377" s="31">
        <v>49.272727272727266</v>
      </c>
      <c r="P377" s="31">
        <v>96.997189105360093</v>
      </c>
      <c r="Q377" s="31">
        <v>96.519337016574582</v>
      </c>
      <c r="R377" s="36">
        <f t="shared" si="20"/>
        <v>82.714738297145985</v>
      </c>
      <c r="S377" s="37">
        <f t="shared" si="21"/>
        <v>92.809555026862185</v>
      </c>
      <c r="T377" s="38">
        <f>100</f>
        <v>100</v>
      </c>
      <c r="U377" s="39">
        <f t="shared" si="22"/>
        <v>17.285261702854015</v>
      </c>
      <c r="V377" s="40">
        <f t="shared" si="23"/>
        <v>370</v>
      </c>
    </row>
    <row r="378" spans="1:22" ht="60" customHeight="1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30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1">
        <v>96.644198394198384</v>
      </c>
      <c r="N378" s="31">
        <v>98.985507246376812</v>
      </c>
      <c r="O378" s="31">
        <v>40</v>
      </c>
      <c r="P378" s="31">
        <v>98.727636181909048</v>
      </c>
      <c r="Q378" s="31">
        <v>99.304347826086953</v>
      </c>
      <c r="R378" s="36">
        <f t="shared" si="20"/>
        <v>86.732337929714248</v>
      </c>
      <c r="S378" s="37">
        <f t="shared" si="21"/>
        <v>92.809555026862185</v>
      </c>
      <c r="T378" s="38">
        <f>100</f>
        <v>100</v>
      </c>
      <c r="U378" s="39">
        <f t="shared" si="22"/>
        <v>13.267662070285752</v>
      </c>
      <c r="V378" s="40">
        <f t="shared" si="23"/>
        <v>341</v>
      </c>
    </row>
  </sheetData>
  <autoFilter ref="A4:AL378">
    <sortState ref="A5:Z378">
      <sortCondition ref="I4:I378"/>
    </sortState>
  </autoFilter>
  <mergeCells count="2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ege</cp:lastModifiedBy>
  <dcterms:created xsi:type="dcterms:W3CDTF">2023-11-08T06:26:07Z</dcterms:created>
  <dcterms:modified xsi:type="dcterms:W3CDTF">2023-12-05T04:33:39Z</dcterms:modified>
</cp:coreProperties>
</file>